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'Лист2'!$A$2:$H$149</definedName>
  </definedNames>
  <calcPr fullCalcOnLoad="1"/>
</workbook>
</file>

<file path=xl/sharedStrings.xml><?xml version="1.0" encoding="utf-8"?>
<sst xmlns="http://schemas.openxmlformats.org/spreadsheetml/2006/main" count="476" uniqueCount="137">
  <si>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</si>
  <si>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</si>
  <si>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</si>
  <si>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</si>
  <si>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</si>
  <si>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</si>
  <si>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</si>
  <si>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</si>
  <si>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</si>
  <si>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</si>
  <si>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</si>
  <si>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</si>
  <si>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</si>
  <si>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</si>
  <si>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</si>
  <si>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</si>
  <si>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</si>
  <si>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</si>
  <si>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</si>
  <si>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</si>
  <si>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</si>
  <si>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</si>
  <si>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</si>
  <si>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</si>
  <si>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</si>
  <si>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</si>
  <si>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</si>
  <si>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</si>
  <si>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</si>
  <si>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</si>
  <si>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</si>
  <si>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</si>
  <si>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</si>
  <si>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</si>
  <si>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</si>
  <si>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</si>
  <si>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</si>
  <si>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</si>
  <si>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</si>
  <si>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</si>
  <si>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</si>
  <si>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</si>
  <si>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</si>
  <si>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</si>
  <si>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</si>
  <si>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</si>
  <si>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</si>
  <si>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</si>
  <si>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</si>
  <si>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</si>
  <si>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</si>
  <si>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</si>
  <si>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</si>
  <si>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</si>
  <si>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</si>
  <si>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</si>
  <si>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</si>
  <si>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</si>
  <si>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</si>
  <si>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</si>
  <si>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</si>
  <si>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</si>
  <si>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</si>
  <si>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</si>
  <si>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</si>
  <si>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</si>
  <si>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</si>
  <si>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</si>
  <si>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</si>
  <si>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</si>
  <si>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</si>
  <si>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</si>
  <si>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</si>
  <si>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</si>
  <si>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</si>
  <si>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</si>
  <si>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</si>
  <si>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</si>
  <si>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</si>
  <si>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</si>
  <si>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</si>
  <si>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</si>
  <si>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</si>
  <si>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</si>
  <si>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</si>
  <si>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</si>
  <si>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</si>
  <si>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</si>
  <si>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</si>
  <si>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</si>
  <si>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</si>
  <si>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</si>
  <si>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</si>
  <si>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</si>
  <si>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</si>
  <si>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</si>
  <si>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</si>
  <si>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</si>
  <si>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</si>
  <si>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</si>
  <si>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</si>
  <si>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</si>
  <si>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</si>
  <si>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</si>
  <si>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</si>
  <si>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</si>
  <si>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</si>
  <si>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</si>
  <si>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</si>
  <si>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</si>
  <si>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</si>
  <si>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</si>
  <si>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</si>
  <si>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</si>
  <si>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</si>
  <si>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</si>
  <si>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</si>
  <si>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</si>
  <si>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</si>
  <si>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</si>
  <si>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</si>
  <si>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</si>
  <si>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</si>
  <si>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</si>
  <si>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</si>
  <si>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</si>
  <si>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</si>
  <si>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</si>
  <si>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</si>
  <si>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</si>
  <si>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</si>
  <si>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</si>
  <si>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</si>
  <si>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</si>
  <si>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Информация о наличии объема свободной мощности до 35  кВ ООО "ОРЭС-Карелия" на 30.09.2021</t>
  </si>
  <si>
    <t>планируется замена трансформаторов для нового тех. присоединения</t>
  </si>
  <si>
    <t>ТП-1055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</si>
</sst>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400</v>
          </cell>
        </row>
        <row r="727">
          <cell r="F72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2" t="s">
        <v>134</v>
      </c>
      <c r="B1" s="32"/>
      <c r="C1" s="32"/>
      <c r="D1" s="32"/>
      <c r="E1" s="32"/>
      <c r="F1" s="32"/>
      <c r="G1" s="32"/>
      <c r="H1" s="32"/>
      <c r="I1" s="32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250</v>
      </c>
      <c r="G3" s="28">
        <v>0.54</v>
      </c>
      <c r="H3" s="29">
        <f>0.95*(0.7-G3)*F3</f>
        <v>37.99999999999998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0.85+15/400</f>
        <v>0.8875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135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135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</f>
        <v>0.8250000000000001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</f>
        <v>0.8624999999999999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113.99999999999997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113.99999999999997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</f>
        <v>0.9624999999999999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</f>
        <v>0.48</v>
      </c>
      <c r="H26" s="29">
        <f>0.95*(0.7-G26)*F26</f>
        <v>52.24999999999999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160</v>
      </c>
      <c r="G34" s="28">
        <v>1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160</v>
      </c>
      <c r="G35" s="28">
        <v>1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170/250</f>
        <v>0.68</v>
      </c>
      <c r="H38" s="29">
        <f>0.95*(0.7-G38)*F38</f>
        <v>4.749999999999977</v>
      </c>
      <c r="I38" s="27"/>
    </row>
    <row r="39" spans="1:9" ht="15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/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</f>
        <v>0.6476190476190475</v>
      </c>
      <c r="H49" s="29">
        <f>0.95*(0.7-G49)*F49</f>
        <v>31.35000000000002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</f>
        <v>0.6446031746031746</v>
      </c>
      <c r="H51" s="29">
        <f>0.95*(0.7-G51)*F51</f>
        <v>33.15499999999996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</f>
        <v>0.52</v>
      </c>
      <c r="H54" s="29">
        <f t="shared" si="0"/>
        <v>42.749999999999986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v>0.7</v>
      </c>
      <c r="H64" s="29">
        <f t="shared" si="0"/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v>0.7</v>
      </c>
      <c r="H69" s="29">
        <f t="shared" si="0"/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v>0.72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</f>
        <v>0.8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f>200/250+15/250</f>
        <v>0.8600000000000001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160</v>
      </c>
      <c r="G107" s="28">
        <v>0.9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f>225/250</f>
        <v>0.9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f>225/250</f>
        <v>0.9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f>0.85+10/250+25/250</f>
        <v>0.99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f>0.95+10/250</f>
        <v>0.99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</f>
        <v>0.725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</f>
        <v>0.5</v>
      </c>
      <c r="H125" s="29">
        <f>0.95*(0.7-G125)*F125</f>
        <v>75.99999999999997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f>200/250+15/250+15/250</f>
        <v>0.9200000000000002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f>195/250+45/250</f>
        <v>0.96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</f>
        <v>0.6</v>
      </c>
      <c r="H137" s="29">
        <f>0.95*(0.7-G137)*F137</f>
        <v>23.749999999999993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136</v>
      </c>
      <c r="D142" s="27" t="s">
        <v>3</v>
      </c>
      <c r="E142" s="27">
        <v>1</v>
      </c>
      <c r="F142" s="27">
        <v>250</v>
      </c>
      <c r="G142" s="28">
        <v>0.9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</f>
        <v>0.46</v>
      </c>
      <c r="H144" s="29">
        <f>0.95*(0.7-G144)*F144</f>
        <v>56.99999999999998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124</v>
      </c>
      <c r="D146" s="27" t="s">
        <v>3</v>
      </c>
      <c r="E146" s="27">
        <v>1</v>
      </c>
      <c r="F146" s="27">
        <v>1000</v>
      </c>
      <c r="G146" s="28">
        <v>0.9</v>
      </c>
      <c r="H146" s="29">
        <v>0</v>
      </c>
      <c r="I146" s="27"/>
    </row>
    <row r="147" spans="1:9" ht="15">
      <c r="A147" s="27"/>
      <c r="B147" s="27" t="s">
        <v>44</v>
      </c>
      <c r="C147" s="27"/>
      <c r="D147" s="27" t="s">
        <v>3</v>
      </c>
      <c r="E147" s="27">
        <v>2</v>
      </c>
      <c r="F147" s="27">
        <v>1000</v>
      </c>
      <c r="G147" s="28">
        <v>0.9</v>
      </c>
      <c r="H147" s="29">
        <v>0</v>
      </c>
      <c r="I147" s="27"/>
    </row>
    <row r="148" spans="1:9" ht="15">
      <c r="A148" s="27">
        <v>96</v>
      </c>
      <c r="B148" s="27" t="s">
        <v>44</v>
      </c>
      <c r="C148" s="27" t="s">
        <v>30</v>
      </c>
      <c r="D148" s="27" t="s">
        <v>3</v>
      </c>
      <c r="E148" s="27">
        <v>1</v>
      </c>
      <c r="F148" s="27">
        <v>1000</v>
      </c>
      <c r="G148" s="28">
        <v>1</v>
      </c>
      <c r="H148" s="29">
        <v>0</v>
      </c>
      <c r="I148" s="27"/>
    </row>
    <row r="149" spans="1:9" ht="15">
      <c r="A149" s="27"/>
      <c r="B149" s="27" t="s">
        <v>44</v>
      </c>
      <c r="C149" s="27"/>
      <c r="D149" s="27" t="s">
        <v>3</v>
      </c>
      <c r="E149" s="27">
        <v>2</v>
      </c>
      <c r="F149" s="27">
        <v>1000</v>
      </c>
      <c r="G149" s="28">
        <v>1</v>
      </c>
      <c r="H149" s="29">
        <v>0</v>
      </c>
      <c r="I149" s="27"/>
    </row>
  </sheetData>
  <sheetProtection/>
  <autoFilter ref="A2:H149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2021-10-28T12:16:28Z</dcterms:modified>
  <cp:category/>
  <cp:version/>
  <cp:contentType/>
  <cp:contentStatus/>
</cp:coreProperties>
</file>