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март 2024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<sst xmlns="http://schemas.openxmlformats.org/spreadsheetml/2006/main" count="25" uniqueCount="20">
  <si>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</si>
  <si>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</si>
  <si>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</si>
  <si>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</si>
  <si>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</si>
  <si>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</si>
  <si>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</si>
  <si>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</si>
  <si>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</si>
  <si>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</si>
  <si>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</si>
  <si>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</si>
  <si>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</si>
  <si>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</si>
  <si>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</si>
  <si>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</si>
  <si>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</si>
  <si>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АО "ТНС"</t>
  </si>
  <si>
    <t xml:space="preserve"> 2023 год</t>
  </si>
  <si>
    <t xml:space="preserve">Раскрытие информации ООО "ОРЭС-Карелия"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</si>
</sst>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5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4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0" fontId="84" fillId="0" borderId="0" xfId="0" applyFont="1" applyAlignment="1">
      <alignment/>
    </xf>
    <xf numFmtId="168" fontId="0" fillId="67" borderId="36" xfId="0" applyNumberFormat="1" applyFill="1" applyBorder="1" applyAlignment="1">
      <alignment horizontal="center" vertical="center"/>
    </xf>
    <xf numFmtId="167" fontId="1" fillId="67" borderId="36" xfId="386" applyFont="1" applyFill="1" applyBorder="1" applyAlignment="1">
      <alignment horizontal="center" vertical="center"/>
    </xf>
    <xf numFmtId="168" fontId="18" fillId="0" borderId="36" xfId="0" applyNumberFormat="1" applyFont="1" applyFill="1" applyBorder="1" applyAlignment="1">
      <alignment horizontal="center" vertical="center"/>
    </xf>
    <xf numFmtId="168" fontId="18" fillId="67" borderId="36" xfId="0" applyNumberFormat="1" applyFont="1" applyFill="1" applyBorder="1" applyAlignment="1">
      <alignment horizontal="center" vertical="center"/>
    </xf>
    <xf numFmtId="211" fontId="0" fillId="0" borderId="0" xfId="0" applyNumberFormat="1" applyAlignment="1">
      <alignment/>
    </xf>
    <xf numFmtId="0" fontId="9" fillId="0" borderId="0" xfId="0" applyFont="1" applyAlignment="1">
      <alignment horizontal="right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11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9.140625" style="2" hidden="1" customWidth="1"/>
    <col min="4" max="4" width="14.8515625" style="2" hidden="1" customWidth="1"/>
    <col min="5" max="5" width="14.7109375" style="2" customWidth="1"/>
    <col min="6" max="6" width="14.57421875" style="2" hidden="1" customWidth="1"/>
    <col min="7" max="7" width="12.421875" style="2" hidden="1" customWidth="1"/>
    <col min="8" max="8" width="13.7109375" style="2" hidden="1" customWidth="1"/>
    <col min="9" max="9" width="11.140625" style="2" hidden="1" customWidth="1"/>
    <col min="10" max="10" width="12.140625" style="2" hidden="1" customWidth="1"/>
    <col min="11" max="11" width="11.00390625" style="2" hidden="1" customWidth="1"/>
    <col min="12" max="12" width="12.28125" style="2" hidden="1" customWidth="1"/>
    <col min="13" max="14" width="11.140625" style="2" hidden="1" customWidth="1"/>
    <col min="15" max="15" width="11.8515625" style="2" hidden="1" customWidth="1"/>
    <col min="16" max="16" width="12.57421875" style="2" hidden="1" customWidth="1"/>
    <col min="17" max="17" width="9.140625" style="2" customWidth="1"/>
    <col min="18" max="20" width="0" style="2" hidden="1" customWidth="1"/>
    <col min="21" max="16384" width="9.140625" style="2" customWidth="1"/>
  </cols>
  <sheetData>
    <row r="1" spans="1:6" ht="15">
      <c r="A1" s="28" t="s">
        <v>19</v>
      </c>
      <c r="C1" s="34"/>
      <c r="D1" s="34"/>
      <c r="E1" s="34"/>
      <c r="F1" s="34"/>
    </row>
    <row r="3" spans="1:16" ht="15">
      <c r="A3" s="3"/>
      <c r="B3" s="1" t="s">
        <v>16</v>
      </c>
      <c r="C3" s="1"/>
      <c r="D3" s="1" t="s">
        <v>0</v>
      </c>
      <c r="E3" s="1" t="s">
        <v>1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9" t="s">
        <v>18</v>
      </c>
    </row>
    <row r="4" spans="1:16" ht="15">
      <c r="A4" s="22" t="s">
        <v>13</v>
      </c>
      <c r="B4" s="23"/>
      <c r="C4" s="23"/>
      <c r="D4" s="23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12</v>
      </c>
      <c r="B5" s="5" t="s">
        <v>11</v>
      </c>
      <c r="C5" s="5">
        <v>1508.89</v>
      </c>
      <c r="D5" s="4">
        <v>1006.8870000000006</v>
      </c>
      <c r="E5" s="14">
        <v>394.731999999999</v>
      </c>
      <c r="F5" s="29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1401.6189999999997</v>
      </c>
    </row>
    <row r="6" spans="1:20" ht="60" customHeight="1">
      <c r="A6" s="6" t="s">
        <v>14</v>
      </c>
      <c r="B6" s="5" t="s">
        <v>15</v>
      </c>
      <c r="C6" s="5">
        <v>3214.44908</v>
      </c>
      <c r="D6" s="18">
        <v>2716.66168</v>
      </c>
      <c r="E6" s="15">
        <f>E5*2.22707</f>
        <v>879.0957952399978</v>
      </c>
      <c r="F6" s="30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3595.757475239998</v>
      </c>
      <c r="R6" s="2">
        <v>1700.8201672000012</v>
      </c>
      <c r="S6" s="2">
        <f>R6*20/100</f>
        <v>340.1640334400002</v>
      </c>
      <c r="T6" s="2">
        <f>R6+S6</f>
        <v>2040.9842006400013</v>
      </c>
    </row>
    <row r="7" spans="1:16" ht="15">
      <c r="A7" s="25" t="s">
        <v>17</v>
      </c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ht="45.75" customHeight="1">
      <c r="A8" s="10" t="s">
        <v>12</v>
      </c>
      <c r="B8" s="11" t="s">
        <v>11</v>
      </c>
      <c r="C8" s="11">
        <v>0.299</v>
      </c>
      <c r="D8" s="17">
        <v>0.23700000000000188</v>
      </c>
      <c r="E8" s="12">
        <v>0.6580000000000013</v>
      </c>
      <c r="F8" s="31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0.8950000000000031</v>
      </c>
    </row>
    <row r="9" spans="1:22" ht="45">
      <c r="A9" s="10" t="s">
        <v>14</v>
      </c>
      <c r="B9" s="11" t="s">
        <v>15</v>
      </c>
      <c r="C9" s="11">
        <v>0.45781</v>
      </c>
      <c r="D9" s="12">
        <v>0.746</v>
      </c>
      <c r="E9" s="16">
        <f>E8*2.30004</f>
        <v>1.5134263200000029</v>
      </c>
      <c r="F9" s="3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2.259426320000003</v>
      </c>
      <c r="R9" s="2">
        <v>1.301057600000006</v>
      </c>
      <c r="S9" s="2">
        <f>R9*20/100</f>
        <v>0.2602115200000012</v>
      </c>
      <c r="T9" s="2">
        <f>R9+S9</f>
        <v>1.5612691200000073</v>
      </c>
      <c r="V9" s="33"/>
    </row>
    <row r="11" ht="15">
      <c r="A11" s="9"/>
    </row>
  </sheetData>
  <sheetProtection/>
  <mergeCells count="1">
    <mergeCell ref="C1:F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2024-03-26T13:31:15Z</dcterms:modified>
  <cp:category/>
  <cp:version/>
  <cp:contentType/>
  <cp:contentStatus/>
</cp:coreProperties>
</file>