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2 кв " sheetId="1" r:id="rId1"/>
    <sheet name="Лист1" sheetId="2" r:id="rId2"/>
  </sheets>
  <definedNames>
    <definedName name="_xlnm._FilterDatabase" localSheetId="0" hidden="1">'2 кв '!$D$8:$D$11</definedName>
  </definedNames>
  <calcPr fullCalcOnLoad="1"/>
</workbook>
</file>

<file path=xl/sharedStrings.xml><?xml version="1.0" encoding="utf-8"?>
<sst xmlns="http://schemas.openxmlformats.org/spreadsheetml/2006/main" count="23" uniqueCount="16">
  <si>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</si>
  <si>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</si>
  <si>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</si>
  <si>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</si>
  <si>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</si>
  <si>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</si>
  <si>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</si>
  <si>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</si>
  <si>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</si>
  <si>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</si>
  <si>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 xml:space="preserve"> Величина резервируемой максимальной мощности за 2 квартал 2020 г</t>
  </si>
  <si>
    <t>Данные об усредненной за квартал величине резервируемой максимальной мощности за 2 кв. 2020г по уровню напряжения</t>
  </si>
  <si>
    <t>Резервируемая мощность,   на 01.04.20</t>
  </si>
  <si>
    <t>Резервируемая мощность,   на 01.05.20</t>
  </si>
  <si>
    <t xml:space="preserve">Средняя резервируемая мощность, за 2 кв 2020г   </t>
  </si>
  <si>
    <t>Резервируемая мощность,   на 01.06.20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</si>
</sst>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1" fontId="0" fillId="34" borderId="0" xfId="0" applyNumberFormat="1" applyFont="1" applyFill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28"/>
  <sheetViews>
    <sheetView tabSelected="1" zoomScalePageLayoutView="0" workbookViewId="0" topLeftCell="A1">
      <selection activeCell="E10" sqref="E10"/>
    </sheetView>
  </sheetViews>
  <sheetFormatPr defaultColWidth="9.33203125" defaultRowHeight="11.25"/>
  <cols>
    <col min="3" max="3" width="18.33203125" style="0" customWidth="1"/>
    <col min="4" max="5" width="15.83203125" style="0" customWidth="1"/>
    <col min="6" max="6" width="16.5" style="0" customWidth="1"/>
    <col min="7" max="7" width="17.5" style="0" customWidth="1"/>
    <col min="8" max="8" width="17" style="0" customWidth="1"/>
    <col min="9" max="9" width="17.16015625" style="0" customWidth="1"/>
    <col min="10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28" t="s">
        <v>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1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6" spans="1:9" ht="11.25" customHeight="1">
      <c r="A6" s="30" t="s">
        <v>0</v>
      </c>
      <c r="B6" s="31"/>
      <c r="C6" s="32"/>
      <c r="D6" s="26" t="s">
        <v>1</v>
      </c>
      <c r="E6" s="26" t="s">
        <v>6</v>
      </c>
      <c r="F6" s="26" t="s">
        <v>12</v>
      </c>
      <c r="G6" s="26" t="s">
        <v>13</v>
      </c>
      <c r="H6" s="26" t="s">
        <v>15</v>
      </c>
      <c r="I6" s="26" t="s">
        <v>14</v>
      </c>
    </row>
    <row r="7" spans="1:18" ht="43.5" customHeight="1">
      <c r="A7" s="33"/>
      <c r="B7" s="34"/>
      <c r="C7" s="35"/>
      <c r="D7" s="27"/>
      <c r="E7" s="27"/>
      <c r="F7" s="27"/>
      <c r="G7" s="36"/>
      <c r="H7" s="36"/>
      <c r="I7" s="36"/>
      <c r="N7" s="1"/>
      <c r="O7" s="1"/>
      <c r="P7" s="1"/>
      <c r="Q7" s="1"/>
      <c r="R7" s="1"/>
    </row>
    <row r="8" spans="1:18" ht="11.25" customHeight="1">
      <c r="A8" s="22"/>
      <c r="B8" s="22"/>
      <c r="C8" s="22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23" t="s">
        <v>7</v>
      </c>
      <c r="B9" s="22"/>
      <c r="C9" s="22"/>
      <c r="D9" s="2" t="s">
        <v>4</v>
      </c>
      <c r="E9" s="2">
        <v>1325</v>
      </c>
      <c r="F9" s="2">
        <f>E9-Лист1!D2</f>
        <v>950</v>
      </c>
      <c r="G9" s="2">
        <f>E9-Лист1!E2</f>
        <v>987</v>
      </c>
      <c r="H9" s="19">
        <f>E9-Лист1!F2</f>
        <v>968.5</v>
      </c>
      <c r="I9" s="3">
        <f>(F9+G9+H9)/3</f>
        <v>968.5</v>
      </c>
      <c r="N9" s="1"/>
      <c r="O9" s="1"/>
      <c r="P9" s="1"/>
      <c r="Q9" s="1"/>
      <c r="R9" s="1"/>
    </row>
    <row r="10" spans="1:18" ht="11.25" customHeight="1">
      <c r="A10" s="24" t="s">
        <v>8</v>
      </c>
      <c r="B10" s="25"/>
      <c r="C10" s="25"/>
      <c r="D10" s="2" t="s">
        <v>4</v>
      </c>
      <c r="E10" s="2">
        <v>1120</v>
      </c>
      <c r="F10" s="2">
        <f>E10-Лист1!D3</f>
        <v>1047</v>
      </c>
      <c r="G10" s="2">
        <f>E10-Лист1!E3</f>
        <v>1055</v>
      </c>
      <c r="H10" s="19">
        <f>E10-Лист1!F3</f>
        <v>1051</v>
      </c>
      <c r="I10" s="3">
        <f>(F10+G10+H10)/3</f>
        <v>1051</v>
      </c>
      <c r="N10" s="4"/>
      <c r="O10" s="5"/>
      <c r="P10" s="5"/>
      <c r="Q10" s="5"/>
      <c r="R10" s="5"/>
    </row>
    <row r="11" spans="1:18" ht="11.25" customHeight="1">
      <c r="A11" s="24" t="s">
        <v>9</v>
      </c>
      <c r="B11" s="25"/>
      <c r="C11" s="25"/>
      <c r="D11" s="2" t="s">
        <v>4</v>
      </c>
      <c r="E11" s="2">
        <v>1280</v>
      </c>
      <c r="F11" s="2">
        <f>E11-Лист1!D4</f>
        <v>736</v>
      </c>
      <c r="G11" s="2">
        <f>E11-Лист1!E4</f>
        <v>701</v>
      </c>
      <c r="H11" s="19">
        <f>E11-Лист1!F4</f>
        <v>718.5</v>
      </c>
      <c r="I11" s="3">
        <f>(F11+G11+H11)/3</f>
        <v>718.5</v>
      </c>
      <c r="N11" s="4"/>
      <c r="O11" s="5"/>
      <c r="P11" s="5"/>
      <c r="Q11" s="5"/>
      <c r="R11" s="5"/>
    </row>
    <row r="12" spans="3:17" s="6" customFormat="1" ht="18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3:18" s="6" customFormat="1" ht="18">
      <c r="C13" s="7"/>
      <c r="D13" s="37" t="s">
        <v>11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3:18" s="6" customFormat="1" ht="18">
      <c r="C14" s="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3:18" s="6" customFormat="1" ht="18"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3:9" s="6" customFormat="1" ht="12.75">
      <c r="C16" s="11"/>
      <c r="D16" s="26" t="s">
        <v>1</v>
      </c>
      <c r="E16" s="16"/>
      <c r="F16" s="26" t="str">
        <f>F6</f>
        <v>Резервируемая мощность,   на 01.04.20</v>
      </c>
      <c r="G16" s="26" t="str">
        <f>G6</f>
        <v>Резервируемая мощность,   на 01.05.20</v>
      </c>
      <c r="H16" s="26" t="str">
        <f>H6</f>
        <v>Резервируемая мощность,   на 01.06.20</v>
      </c>
      <c r="I16" s="26" t="str">
        <f>I6</f>
        <v>Средняя резервируемая мощность, за 2 кв 2020г   </v>
      </c>
    </row>
    <row r="17" spans="3:9" s="6" customFormat="1" ht="43.5" customHeight="1">
      <c r="C17" s="11"/>
      <c r="D17" s="27"/>
      <c r="E17" s="17"/>
      <c r="F17" s="27"/>
      <c r="G17" s="36"/>
      <c r="H17" s="36"/>
      <c r="I17" s="36"/>
    </row>
    <row r="18" spans="3:9" s="6" customFormat="1" ht="11.25">
      <c r="C18" s="11"/>
      <c r="D18" s="12" t="s">
        <v>3</v>
      </c>
      <c r="E18" s="12"/>
      <c r="F18" s="3"/>
      <c r="G18" s="3"/>
      <c r="H18" s="3"/>
      <c r="I18" s="3"/>
    </row>
    <row r="19" spans="3:9" s="6" customFormat="1" ht="11.25">
      <c r="C19" s="11"/>
      <c r="D19" s="13" t="s">
        <v>4</v>
      </c>
      <c r="E19" s="13"/>
      <c r="F19" s="3">
        <f>F9+F10+F11</f>
        <v>2733</v>
      </c>
      <c r="G19" s="3">
        <f>G9+G10+G11</f>
        <v>2743</v>
      </c>
      <c r="H19" s="3">
        <f>H9+H10+H11</f>
        <v>2738</v>
      </c>
      <c r="I19" s="3">
        <f>SUM(F19:H19)/3</f>
        <v>2738</v>
      </c>
    </row>
    <row r="20" spans="4:9" ht="11.25">
      <c r="D20" s="13" t="s">
        <v>2</v>
      </c>
      <c r="E20" s="13"/>
      <c r="F20" s="3"/>
      <c r="G20" s="3"/>
      <c r="H20" s="3"/>
      <c r="I20" s="3"/>
    </row>
    <row r="21" spans="4:9" ht="11.25">
      <c r="D21" s="13" t="s">
        <v>5</v>
      </c>
      <c r="E21" s="13"/>
      <c r="F21" s="3"/>
      <c r="G21" s="3"/>
      <c r="H21" s="3"/>
      <c r="I21" s="3"/>
    </row>
    <row r="28" spans="3:16" ht="15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/>
      <c r="P28" s="14"/>
    </row>
  </sheetData>
  <sheetProtection/>
  <autoFilter ref="D8:D11"/>
  <mergeCells count="18">
    <mergeCell ref="G6:G7"/>
    <mergeCell ref="H6:H7"/>
    <mergeCell ref="I16:I17"/>
    <mergeCell ref="D13:R14"/>
    <mergeCell ref="D16:D17"/>
    <mergeCell ref="F16:F17"/>
    <mergeCell ref="G16:G17"/>
    <mergeCell ref="H16:H17"/>
    <mergeCell ref="A8:C8"/>
    <mergeCell ref="A9:C9"/>
    <mergeCell ref="A10:C10"/>
    <mergeCell ref="A11:C11"/>
    <mergeCell ref="E6:E7"/>
    <mergeCell ref="A3:R4"/>
    <mergeCell ref="A6:C7"/>
    <mergeCell ref="D6:D7"/>
    <mergeCell ref="I6:I7"/>
    <mergeCell ref="F6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E14" sqref="E14"/>
    </sheetView>
  </sheetViews>
  <sheetFormatPr defaultColWidth="9.33203125" defaultRowHeight="11.25"/>
  <cols>
    <col min="6" max="6" width="9.66015625" style="0" bestFit="1" customWidth="1"/>
  </cols>
  <sheetData>
    <row r="1" spans="1:6" ht="11.25">
      <c r="A1" s="23"/>
      <c r="B1" s="22"/>
      <c r="C1" s="22"/>
      <c r="D1">
        <v>1</v>
      </c>
      <c r="E1">
        <v>2</v>
      </c>
      <c r="F1">
        <v>3</v>
      </c>
    </row>
    <row r="2" spans="1:13" ht="11.25" customHeight="1">
      <c r="A2" s="23" t="s">
        <v>7</v>
      </c>
      <c r="B2" s="22"/>
      <c r="C2" s="22"/>
      <c r="D2" s="20">
        <v>375</v>
      </c>
      <c r="E2" s="20">
        <v>338</v>
      </c>
      <c r="F2" s="21">
        <f>(D2+E2)/2</f>
        <v>356.5</v>
      </c>
      <c r="H2" s="18"/>
      <c r="I2" s="18"/>
      <c r="J2" s="18"/>
      <c r="K2" s="6"/>
      <c r="L2" s="6"/>
      <c r="M2" s="6"/>
    </row>
    <row r="3" spans="1:13" ht="11.25" customHeight="1">
      <c r="A3" s="24" t="s">
        <v>8</v>
      </c>
      <c r="B3" s="25"/>
      <c r="C3" s="25"/>
      <c r="D3" s="20">
        <v>73</v>
      </c>
      <c r="E3" s="20">
        <v>65</v>
      </c>
      <c r="F3" s="21">
        <f>(D3+E3)/2</f>
        <v>69</v>
      </c>
      <c r="H3" s="18"/>
      <c r="I3" s="18"/>
      <c r="J3" s="18"/>
      <c r="K3" s="6"/>
      <c r="L3" s="6"/>
      <c r="M3" s="6"/>
    </row>
    <row r="4" spans="1:13" ht="11.25" customHeight="1">
      <c r="A4" s="24" t="s">
        <v>9</v>
      </c>
      <c r="B4" s="25"/>
      <c r="C4" s="25"/>
      <c r="D4">
        <v>544</v>
      </c>
      <c r="E4" s="20">
        <v>579</v>
      </c>
      <c r="F4" s="21">
        <f>(D4+E4)/2</f>
        <v>561.5</v>
      </c>
      <c r="H4" s="18"/>
      <c r="I4" s="18"/>
      <c r="J4" s="18"/>
      <c r="K4" s="6"/>
      <c r="L4" s="6"/>
      <c r="M4" s="6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ES\e.ivanova (WST-KIR-198)</cp:lastModifiedBy>
  <dcterms:created xsi:type="dcterms:W3CDTF">2016-06-29T12:51:32Z</dcterms:created>
  <dcterms:modified xsi:type="dcterms:W3CDTF">2020-06-29T06:26:35Z</dcterms:modified>
  <cp:category/>
  <cp:version/>
  <cp:contentType/>
  <cp:contentStatus/>
</cp:coreProperties>
</file>