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1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<sst xmlns="http://schemas.openxmlformats.org/spreadsheetml/2006/main" count="259" uniqueCount="91">
  <si>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</si>
  <si>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</si>
  <si>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</si>
  <si>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</si>
  <si>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</si>
  <si>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</si>
  <si>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</si>
  <si>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</si>
  <si>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</si>
  <si>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</si>
  <si>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</si>
  <si>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</si>
  <si>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</si>
  <si>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</si>
  <si>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</si>
  <si>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</si>
  <si>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</si>
  <si>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</si>
  <si>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</si>
  <si>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</si>
  <si>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</si>
  <si>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</si>
  <si>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</si>
  <si>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</si>
  <si>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</si>
  <si>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</si>
  <si>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</si>
  <si>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</si>
  <si>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</si>
  <si>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</si>
  <si>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</si>
  <si>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</si>
  <si>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</si>
  <si>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</si>
  <si>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</si>
  <si>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</si>
  <si>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</si>
  <si>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поданных заявок на тех. присоединение за 2020 год</t>
  </si>
  <si>
    <t>Количество аннулированных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</si>
  <si>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</si>
  <si>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</si>
  <si>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</si>
  <si>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индивидуальный жилой дом в районе ул. Р.Рождественского, по Стрелковому проезду, кадастровый номер участка 10:01:0100119:216</t>
  </si>
  <si>
    <t>дополнительная мощность на индивидуальный жилой дом в районе "Кукковка-III", по ул. Алексея Фофанова, кадастровый номер участка 10:01:0160104:415</t>
  </si>
  <si>
    <t>объект коммунально-бытового обслуживания в районе ул. Университетской, кадастровый номер участка 10:01:0120101:7246</t>
  </si>
  <si>
    <t>индивидуальный жилой дом в районе ул. Университетской, кадастровый номер участка 10:01:0120101:78</t>
  </si>
  <si>
    <t>жилой дом в ур. Лососинное, ДНП "Радужный", ул. Малиновая, кадастровый номер участка 10:20:0064701:496</t>
  </si>
  <si>
    <t>индивидуальный жилой дом в районе ул. Р.Рождественского, по 1-му Военному пр., кадастровый номер участка 10:01:0100119:186</t>
  </si>
  <si>
    <t>4 месяца</t>
  </si>
  <si>
    <t>индивидуальный жилой дом в районе ул. Р.Рождественского, по Стрелковому пр., кадастровый номер участка 10:01:0100119:50</t>
  </si>
  <si>
    <t>временное электроснабжение передвижной строительной бытовки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</si>
  <si>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10:01:0220120:38</t>
  </si>
  <si>
    <t>15 раб.дней</t>
  </si>
  <si>
    <t>индивидуальный жилой дом по 3-му Радужному проезду, кадастровый номер участка 10:01:0100130:2</t>
  </si>
  <si>
    <t>дополнительная мощность на индивидуальный жилой дом в районе ул. Университетской, кадастровый номер участка 10:01:0120101:96. Ранее выданы ТУ-117-Н от 04.06.11 на 15 кВт</t>
  </si>
  <si>
    <t>земельный участок для садоводства в Прионежском районе, СНТ "Лососинка", кадастровый номер участка 10:20:0064801:232</t>
  </si>
  <si>
    <t>индивидуальный жилой дом в районе ул. Лиственной, жилой район "Кукковка-III", кадастровый номер участка 10:01:0160104:101</t>
  </si>
  <si>
    <t>индивидуальный жилой дом по ул. Л.Тумановой, кадастровый номер участка 10:01:0050165:70</t>
  </si>
  <si>
    <t>дополнительная мощность на индивидуальный жилой дом в районе дома №32 по ул. Борнаволокской, кадастровый номер участка 10:01:0050173:157. Ранее выданы ТУ-121-Н от 24.05.19г</t>
  </si>
  <si>
    <t>изменение точки присоединения и увеличение мощности на индивидуальный жилой дом по ул. Л.Тумановой, кадастровый номер участка 10:01:050165:7</t>
  </si>
  <si>
    <t>дополнительная мощность на индивидуальный жилой дом в районе ул. Р.Рождественского, по Военному пр., кадастровый номер участка 10:01:0100119:54. Ранее выданы ТУ-70-Н от 15.08.19</t>
  </si>
  <si>
    <t>индивидуальный жилой дом в районе ул. Университетской, по Учебному пр., кадасровый номер участка 10:01:01201012:7273</t>
  </si>
  <si>
    <t>дополнительная мощноть на индивидуальный жилой дом по пер. Тихому, кадастровый номер участка 10:01:0050165:27. Ранее выданы ТУ-26-Н от 15.04.2019г.</t>
  </si>
  <si>
    <t>индивидуальный жилой дом в районе ул. Р. Рождественского, на пересечении Жемчужного и Севастопольского пр., кадастровый номер участка 10:01:0100119:329</t>
  </si>
  <si>
    <t>Договоры на технологическое присоединение за февраль 2020 года.</t>
  </si>
  <si>
    <t>детский сад на 150 мест по ул. Энтузиастов, кадастровый номер участка 10:01:0160102:3674</t>
  </si>
  <si>
    <t>индивидуальный жилой дом в районе ул. Р.Рождественского, по Стрелковому пр., кадастровый номер участка 10:20:0031402:984</t>
  </si>
  <si>
    <t>Данные по тех. присоединениям за март 2020г.</t>
  </si>
  <si>
    <t>индивидуальный жилой дом в районе ул. Борнаволокской, кадастровый номер участка 10:01:0050172:89</t>
  </si>
  <si>
    <t>среднеэтажный жилой дом по Лососинскому ш., 4, кадастровый номер участка 10:01:0110169:454</t>
  </si>
  <si>
    <t>индивидуальный жилой дом в районе дома №6 по наб. Логмозерской, по Камышовому проезду, кадастровый номер участка 10:01:050159:82</t>
  </si>
  <si>
    <t>индивидуальный жилой дом по Песчаному пр., кадастровый номер участка 10:01:0050165:80</t>
  </si>
  <si>
    <t>индивидуальный жилой дом в районе ул. Р.Рождественского, кадастровый номер участка 10:01:0100119:217</t>
  </si>
  <si>
    <t>индивидуальный жилой дом в районе ул. Университетской, по Учебному проезду,  кадастровый номер участка 10:01:0120101:7272</t>
  </si>
  <si>
    <t>индивидуальный жилой дом по Тарханному пр., д. 6, кадастровый номер участка 10:01:0050165:69</t>
  </si>
  <si>
    <t>индивидуальный жилой дом по ул. Жуковского, кадастровый номер участка 10:01:0200127:102</t>
  </si>
  <si>
    <t>временное электроснабжение на период строительства индивидуального жилого дома в районе ул. Р.Рождественского, по Стрелковому пр., кадастровый номер участка 10:20:0031402:984. Постоянные ТУ-1-В от 27.02.2020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</si>
  <si>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</si>
  <si>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>дополнительная мощность на индивидуальный жилой дом по Карьерному пр., д. 1в, кадастровый номер участка 10:01:0170101:349. Ранее выданы ТУ-152-Н от 31.07.2017г.</t>
  </si>
  <si>
    <t>индивидуальный жилой дом в районе ул. Рабочей и Борнаволокской, кадастровый номер участка 10:01:0050167:26</t>
  </si>
  <si>
    <t>дополнительная мощность на индивидуальный жилой дом по ул. Революционной, д. 34, кадастровый номер участка 10:01:050125:8. Ранее выданные ТУ- 137-Н от 30.04.2014</t>
  </si>
  <si>
    <t>индивидуальный жилой дом в районе ул. Р.Рождественского, кадастровый номер участка 10:01:0100119:159</t>
  </si>
  <si>
    <t>индивидуальный жилой дом в районе ул. Р.Рождественского, по Стрелковому пр., кадастровый номер участка 10:01:0100119:79</t>
  </si>
  <si>
    <t>индивидуальный жилой дом в жилом районе "Кукковка-III", по ул. Алексея Фофанова, кадастровый номер участка 10:01:0160104:541</t>
  </si>
  <si>
    <t>временное электроснабжение передвижных электроустановок на период строительства детского сада на 150 мест в районе ул. Генерала Судакова, кадастровый номер участка 10:01:0160102:3304</t>
  </si>
  <si>
    <t>15 раб. дней</t>
  </si>
  <si>
    <t>дополнительная мощность на индивидуальный жилой дом по ул. Революционной, д. 10, кадастровый номер участка 10:01:050110:6. Ранее выданы ТУ-549-Н от 02.12.13г.</t>
  </si>
  <si>
    <t>индивидуальный жилой дом в районе ул. Р.Рождественского, по 2-му Военному пр., кадастровый номер участка 10:01:0100119:366</t>
  </si>
  <si>
    <t>дополнительная мощнсоть на индивидуальный жилой дом по 6-му Лучевому пр., д. 5, кадастровый номер участка 10:01:0100123:194, Ранее присоединенная мощность 10 кВт</t>
  </si>
  <si>
    <t>детский сад на 150 мест в районе пересечения пр. Комсомольского и Карельского, кадастровый номер участка 10:01:0160102:3304</t>
  </si>
  <si>
    <t>Данные по тех. присоединениям за апрель 2020г.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</si>
</sst>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4" fontId="36" fillId="0" borderId="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37</v>
      </c>
      <c r="B2" s="123"/>
      <c r="C2" s="123"/>
      <c r="D2" s="123"/>
      <c r="E2" s="123"/>
      <c r="F2" s="123"/>
      <c r="G2" s="123"/>
    </row>
    <row r="3" spans="1:7" ht="12.75">
      <c r="A3" s="124" t="s">
        <v>4</v>
      </c>
      <c r="B3" s="125" t="s">
        <v>0</v>
      </c>
      <c r="C3" s="125"/>
      <c r="D3" s="125" t="s">
        <v>3</v>
      </c>
      <c r="E3" s="125"/>
      <c r="F3" s="125" t="s">
        <v>11</v>
      </c>
      <c r="G3" s="125"/>
    </row>
    <row r="4" spans="1:7" ht="38.25" customHeight="1">
      <c r="A4" s="12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7</v>
      </c>
      <c r="C5" s="49">
        <v>236</v>
      </c>
      <c r="D5" s="49">
        <v>0</v>
      </c>
      <c r="E5" s="49">
        <v>0</v>
      </c>
      <c r="F5" s="49">
        <f>B5+D5</f>
        <v>7</v>
      </c>
      <c r="G5" s="49">
        <f>C5+E5</f>
        <v>236</v>
      </c>
    </row>
    <row r="6" spans="1:7" ht="12.75">
      <c r="A6" s="50" t="s">
        <v>6</v>
      </c>
      <c r="B6" s="49">
        <v>19</v>
      </c>
      <c r="C6" s="49">
        <v>414</v>
      </c>
      <c r="D6" s="49">
        <v>0</v>
      </c>
      <c r="E6" s="49">
        <v>0</v>
      </c>
      <c r="F6" s="49">
        <f aca="true" t="shared" si="0" ref="F6:F16">B6+D6</f>
        <v>19</v>
      </c>
      <c r="G6" s="49">
        <f aca="true" t="shared" si="1" ref="G6:G16">C6+E6</f>
        <v>414</v>
      </c>
    </row>
    <row r="7" spans="1:7" ht="12.75">
      <c r="A7" s="50" t="s">
        <v>7</v>
      </c>
      <c r="B7" s="49">
        <v>11</v>
      </c>
      <c r="C7" s="49">
        <v>263</v>
      </c>
      <c r="D7" s="49">
        <v>0</v>
      </c>
      <c r="E7" s="49">
        <v>0</v>
      </c>
      <c r="F7" s="49">
        <f t="shared" si="0"/>
        <v>11</v>
      </c>
      <c r="G7" s="49">
        <f t="shared" si="1"/>
        <v>263</v>
      </c>
    </row>
    <row r="8" spans="1:7" ht="12.75">
      <c r="A8" s="50" t="s">
        <v>8</v>
      </c>
      <c r="B8" s="48">
        <v>3</v>
      </c>
      <c r="C8" s="48">
        <v>297</v>
      </c>
      <c r="D8" s="48">
        <v>0</v>
      </c>
      <c r="E8" s="48">
        <v>0</v>
      </c>
      <c r="F8" s="49">
        <f t="shared" si="0"/>
        <v>3</v>
      </c>
      <c r="G8" s="49">
        <f t="shared" si="1"/>
        <v>297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4">
        <f t="shared" si="0"/>
        <v>0</v>
      </c>
      <c r="G13" s="104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40</v>
      </c>
      <c r="C17" s="48">
        <f>SUM(C5:C16)</f>
        <v>1210</v>
      </c>
      <c r="D17" s="48">
        <f>SUM(D5:D16)</f>
        <v>0</v>
      </c>
      <c r="E17" s="48">
        <f>SUM(E5:E16)</f>
        <v>0</v>
      </c>
      <c r="F17" s="48">
        <f>B17+D17</f>
        <v>40</v>
      </c>
      <c r="G17" s="48">
        <f>C17+E17</f>
        <v>1210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3" t="s">
        <v>38</v>
      </c>
      <c r="B19" s="123"/>
      <c r="C19" s="123"/>
      <c r="D19" s="123"/>
      <c r="E19" s="123"/>
      <c r="F19" s="123"/>
      <c r="G19" s="123"/>
      <c r="H19" s="29"/>
    </row>
    <row r="20" spans="1:8" ht="12.75">
      <c r="A20" s="120" t="s">
        <v>4</v>
      </c>
      <c r="B20" s="122" t="s">
        <v>0</v>
      </c>
      <c r="C20" s="122"/>
      <c r="D20" s="122" t="s">
        <v>3</v>
      </c>
      <c r="E20" s="122"/>
      <c r="F20" s="122" t="s">
        <v>11</v>
      </c>
      <c r="G20" s="122"/>
      <c r="H20" s="29"/>
    </row>
    <row r="21" spans="1:8" ht="25.5">
      <c r="A21" s="12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3</v>
      </c>
      <c r="E23" s="26">
        <v>755.2</v>
      </c>
      <c r="F23" s="26">
        <f>B23+D23</f>
        <v>4</v>
      </c>
      <c r="G23" s="26">
        <f aca="true" t="shared" si="2" ref="G23:G32">C23+E23</f>
        <v>785.2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</v>
      </c>
      <c r="C34" s="25">
        <f t="shared" si="4"/>
        <v>30</v>
      </c>
      <c r="D34" s="25">
        <f t="shared" si="4"/>
        <v>3</v>
      </c>
      <c r="E34" s="25">
        <f t="shared" si="4"/>
        <v>755.2</v>
      </c>
      <c r="F34" s="25">
        <f t="shared" si="4"/>
        <v>4</v>
      </c>
      <c r="G34" s="25">
        <f t="shared" si="4"/>
        <v>785.2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9" t="s">
        <v>31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7"/>
      <c r="C4" s="79"/>
      <c r="D4" s="83"/>
      <c r="E4" s="81"/>
    </row>
    <row r="5" spans="1:5" ht="12.75">
      <c r="A5" s="34"/>
      <c r="B5" s="78"/>
      <c r="C5" s="79"/>
      <c r="D5" s="83"/>
      <c r="E5" s="81"/>
    </row>
    <row r="6" spans="1:5" ht="12.75">
      <c r="A6" s="34"/>
      <c r="B6" s="78"/>
      <c r="C6" s="79"/>
      <c r="D6" s="83"/>
      <c r="E6" s="81"/>
    </row>
    <row r="7" spans="1:5" ht="12.75">
      <c r="A7" s="34"/>
      <c r="B7" s="78"/>
      <c r="C7" s="79"/>
      <c r="D7" s="83"/>
      <c r="E7" s="81"/>
    </row>
    <row r="8" spans="1:5" ht="12.75">
      <c r="A8" s="34"/>
      <c r="B8" s="78"/>
      <c r="C8" s="79"/>
      <c r="D8" s="83"/>
      <c r="E8" s="81"/>
    </row>
    <row r="9" spans="1:5" ht="12.75">
      <c r="A9" s="34"/>
      <c r="B9" s="78"/>
      <c r="C9" s="79"/>
      <c r="D9" s="83"/>
      <c r="E9" s="81"/>
    </row>
    <row r="10" spans="1:5" ht="12.75">
      <c r="A10" s="34"/>
      <c r="B10" s="82"/>
      <c r="C10" s="96"/>
      <c r="D10" s="83"/>
      <c r="E10" s="81"/>
    </row>
    <row r="11" spans="1:5" ht="12.75">
      <c r="A11" s="34"/>
      <c r="B11" s="78"/>
      <c r="C11" s="96"/>
      <c r="D11" s="83"/>
      <c r="E11" s="81"/>
    </row>
    <row r="12" spans="1:5" ht="12.75">
      <c r="A12" s="34"/>
      <c r="B12" s="95"/>
      <c r="C12" s="79"/>
      <c r="D12" s="97"/>
      <c r="E12" s="81"/>
    </row>
    <row r="13" spans="1:5" ht="12.75">
      <c r="A13" s="34"/>
      <c r="B13" s="78"/>
      <c r="C13" s="79"/>
      <c r="D13" s="97"/>
      <c r="E13" s="81"/>
    </row>
    <row r="14" spans="1:5" ht="12.75">
      <c r="A14" s="34"/>
      <c r="B14" s="78"/>
      <c r="C14" s="79"/>
      <c r="D14" s="97"/>
      <c r="E14" s="81"/>
    </row>
    <row r="15" spans="1:5" ht="12.75">
      <c r="A15" s="34"/>
      <c r="B15" s="95"/>
      <c r="C15" s="79"/>
      <c r="D15" s="97"/>
      <c r="E15" s="81"/>
    </row>
    <row r="16" spans="1:5" ht="12.75">
      <c r="A16" s="34"/>
      <c r="B16" s="95"/>
      <c r="C16" s="79"/>
      <c r="D16" s="97"/>
      <c r="E16" s="81"/>
    </row>
    <row r="17" spans="1:5" ht="12.75">
      <c r="A17" s="34"/>
      <c r="B17" s="95"/>
      <c r="C17" s="79"/>
      <c r="D17" s="97"/>
      <c r="E17" s="81"/>
    </row>
    <row r="18" spans="1:5" ht="12.75">
      <c r="A18" s="34"/>
      <c r="B18" s="95"/>
      <c r="C18" s="79"/>
      <c r="D18" s="97"/>
      <c r="E18" s="81"/>
    </row>
    <row r="19" spans="1:5" ht="12.75">
      <c r="A19" s="34"/>
      <c r="B19" s="95"/>
      <c r="C19" s="79"/>
      <c r="D19" s="97"/>
      <c r="E19" s="81"/>
    </row>
    <row r="20" spans="1:5" ht="12.75">
      <c r="A20" s="34"/>
      <c r="B20" s="94"/>
      <c r="C20" s="79"/>
      <c r="D20" s="63"/>
      <c r="E20" s="81"/>
    </row>
    <row r="21" spans="1:5" ht="12.75">
      <c r="A21" s="34"/>
      <c r="B21" s="94"/>
      <c r="C21" s="96"/>
      <c r="D21" s="97"/>
      <c r="E21" s="81"/>
    </row>
    <row r="22" spans="1:5" ht="12.75">
      <c r="A22" s="34"/>
      <c r="B22" s="94"/>
      <c r="C22" s="96"/>
      <c r="D22" s="97"/>
      <c r="E22" s="81"/>
    </row>
    <row r="23" spans="1:5" ht="12.75">
      <c r="A23" s="34"/>
      <c r="B23" s="94"/>
      <c r="C23" s="96"/>
      <c r="D23" s="97"/>
      <c r="E23" s="81"/>
    </row>
    <row r="24" spans="1:5" ht="12.75">
      <c r="A24" s="34"/>
      <c r="B24" s="94"/>
      <c r="C24" s="96"/>
      <c r="D24" s="97"/>
      <c r="E24" s="81"/>
    </row>
    <row r="25" spans="1:5" ht="12.75">
      <c r="A25" s="34"/>
      <c r="B25" s="94"/>
      <c r="C25" s="96"/>
      <c r="D25" s="97"/>
      <c r="E25" s="81"/>
    </row>
    <row r="26" spans="1:5" ht="12.75">
      <c r="A26" s="34"/>
      <c r="B26" s="94"/>
      <c r="C26" s="96"/>
      <c r="D26" s="97"/>
      <c r="E26" s="81"/>
    </row>
    <row r="27" spans="1:5" ht="12.75">
      <c r="A27" s="34"/>
      <c r="B27" s="94"/>
      <c r="C27" s="96"/>
      <c r="D27" s="97"/>
      <c r="E27" s="81"/>
    </row>
    <row r="28" spans="1:5" ht="12.75">
      <c r="A28" s="34"/>
      <c r="B28" s="94"/>
      <c r="C28" s="96"/>
      <c r="D28" s="97"/>
      <c r="E28" s="81"/>
    </row>
    <row r="29" spans="1:5" ht="12.75">
      <c r="A29" s="34"/>
      <c r="B29" s="82"/>
      <c r="C29" s="96"/>
      <c r="D29" s="97"/>
      <c r="E29" s="81"/>
    </row>
    <row r="30" spans="1:5" ht="12.75">
      <c r="A30" s="34"/>
      <c r="B30" s="82"/>
      <c r="C30" s="96"/>
      <c r="D30" s="97"/>
      <c r="E30" s="81"/>
    </row>
    <row r="31" spans="1:5" ht="12.75">
      <c r="A31" s="34"/>
      <c r="B31" s="82"/>
      <c r="C31" s="79"/>
      <c r="D31" s="97"/>
      <c r="E31" s="81"/>
    </row>
    <row r="32" spans="1:5" ht="12.75">
      <c r="A32" s="34"/>
      <c r="B32" s="82"/>
      <c r="C32" s="96"/>
      <c r="D32" s="97"/>
      <c r="E32" s="81"/>
    </row>
    <row r="33" spans="1:5" ht="12.75">
      <c r="A33" s="34"/>
      <c r="B33" s="82"/>
      <c r="C33" s="79"/>
      <c r="D33" s="97"/>
      <c r="E33" s="81"/>
    </row>
    <row r="34" spans="1:5" ht="12.75">
      <c r="A34" s="34"/>
      <c r="B34" s="82"/>
      <c r="C34" s="96"/>
      <c r="D34" s="97"/>
      <c r="E34" s="81"/>
    </row>
    <row r="35" spans="1:5" ht="12.75">
      <c r="A35" s="34"/>
      <c r="B35" s="82"/>
      <c r="C35" s="96"/>
      <c r="D35" s="97"/>
      <c r="E35" s="81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0" t="s">
        <v>32</v>
      </c>
      <c r="B1" s="130"/>
      <c r="C1" s="130"/>
      <c r="D1" s="130"/>
      <c r="E1" s="130"/>
    </row>
    <row r="3" spans="1:5" ht="36">
      <c r="A3" s="98" t="s">
        <v>19</v>
      </c>
      <c r="B3" s="98" t="s">
        <v>25</v>
      </c>
      <c r="C3" s="98" t="s">
        <v>26</v>
      </c>
      <c r="D3" s="99" t="s">
        <v>27</v>
      </c>
      <c r="E3" s="100" t="s">
        <v>28</v>
      </c>
    </row>
    <row r="4" spans="1:5" ht="12.75">
      <c r="A4" s="101"/>
      <c r="B4" s="84"/>
      <c r="C4" s="87"/>
      <c r="D4" s="83"/>
      <c r="E4" s="93"/>
    </row>
    <row r="5" spans="1:5" ht="12.75">
      <c r="A5" s="101"/>
      <c r="B5" s="77"/>
      <c r="C5" s="87"/>
      <c r="D5" s="83"/>
      <c r="E5" s="93"/>
    </row>
    <row r="6" spans="1:5" ht="12.75">
      <c r="A6" s="101"/>
      <c r="B6" s="84"/>
      <c r="C6" s="87"/>
      <c r="D6" s="63"/>
      <c r="E6" s="93"/>
    </row>
    <row r="7" spans="1:5" ht="12.75">
      <c r="A7" s="101"/>
      <c r="B7" s="84"/>
      <c r="C7" s="87"/>
      <c r="D7" s="83"/>
      <c r="E7" s="93"/>
    </row>
    <row r="8" spans="1:5" ht="12.75">
      <c r="A8" s="101"/>
      <c r="B8" s="94"/>
      <c r="C8" s="96"/>
      <c r="D8" s="97"/>
      <c r="E8" s="93"/>
    </row>
    <row r="9" spans="1:5" ht="12.75">
      <c r="A9" s="101"/>
      <c r="B9" s="94"/>
      <c r="C9" s="96"/>
      <c r="D9" s="97"/>
      <c r="E9" s="93"/>
    </row>
    <row r="10" spans="1:5" ht="12.75">
      <c r="A10" s="101"/>
      <c r="B10" s="94"/>
      <c r="C10" s="96"/>
      <c r="D10" s="97"/>
      <c r="E10" s="93"/>
    </row>
    <row r="11" spans="1:5" ht="12.75">
      <c r="A11" s="101"/>
      <c r="B11" s="94"/>
      <c r="C11" s="96"/>
      <c r="D11" s="97"/>
      <c r="E11" s="93"/>
    </row>
    <row r="12" spans="1:5" ht="12.75">
      <c r="A12" s="101"/>
      <c r="B12" s="82"/>
      <c r="C12" s="96"/>
      <c r="D12" s="97"/>
      <c r="E12" s="93"/>
    </row>
    <row r="13" spans="1:5" ht="12.75">
      <c r="A13" s="101"/>
      <c r="B13" s="82"/>
      <c r="C13" s="96"/>
      <c r="D13" s="97"/>
      <c r="E13" s="93"/>
    </row>
    <row r="14" spans="1:5" ht="12.75">
      <c r="A14" s="101"/>
      <c r="B14" s="82"/>
      <c r="C14" s="96"/>
      <c r="D14" s="97"/>
      <c r="E14" s="93"/>
    </row>
    <row r="15" spans="1:5" ht="12.75">
      <c r="A15" s="101"/>
      <c r="B15" s="82"/>
      <c r="C15" s="96"/>
      <c r="D15" s="97"/>
      <c r="E15" s="93"/>
    </row>
    <row r="16" spans="1:5" ht="12.75">
      <c r="A16" s="101"/>
      <c r="B16" s="82"/>
      <c r="C16" s="87"/>
      <c r="D16" s="97"/>
      <c r="E16" s="93"/>
    </row>
    <row r="17" spans="1:5" ht="12.75">
      <c r="A17" s="101"/>
      <c r="B17" s="82"/>
      <c r="C17" s="87"/>
      <c r="D17" s="97"/>
      <c r="E17" s="93"/>
    </row>
    <row r="18" spans="1:5" ht="12.75">
      <c r="A18" s="101"/>
      <c r="B18" s="82"/>
      <c r="C18" s="87"/>
      <c r="D18" s="97"/>
      <c r="E18" s="93"/>
    </row>
    <row r="19" spans="1:5" ht="12.75">
      <c r="A19" s="101"/>
      <c r="B19" s="82"/>
      <c r="C19" s="87"/>
      <c r="D19" s="97"/>
      <c r="E19" s="93"/>
    </row>
    <row r="20" spans="1:5" ht="12.75">
      <c r="A20" s="101"/>
      <c r="B20" s="82"/>
      <c r="C20" s="87"/>
      <c r="D20" s="97"/>
      <c r="E20" s="93"/>
    </row>
    <row r="21" spans="1:5" ht="12.75">
      <c r="A21" s="101"/>
      <c r="B21" s="82"/>
      <c r="C21" s="87"/>
      <c r="D21" s="97"/>
      <c r="E21" s="93"/>
    </row>
    <row r="22" spans="1:5" ht="12.75">
      <c r="A22" s="101"/>
      <c r="B22" s="82"/>
      <c r="C22" s="87"/>
      <c r="D22" s="97"/>
      <c r="E22" s="93"/>
    </row>
    <row r="23" spans="1:5" ht="12.75">
      <c r="A23" s="101"/>
      <c r="B23" s="103"/>
      <c r="C23" s="80"/>
      <c r="D23" s="102"/>
      <c r="E23" s="93"/>
    </row>
    <row r="24" spans="1:5" ht="12.75">
      <c r="A24" s="101"/>
      <c r="B24" s="82"/>
      <c r="C24" s="87"/>
      <c r="D24" s="97"/>
      <c r="E24" s="93"/>
    </row>
    <row r="25" spans="1:5" ht="12.75">
      <c r="A25" s="101"/>
      <c r="B25" s="95"/>
      <c r="C25" s="87"/>
      <c r="D25" s="63"/>
      <c r="E25" s="93"/>
    </row>
    <row r="26" spans="1:5" ht="12.75">
      <c r="A26" s="101"/>
      <c r="B26" s="83"/>
      <c r="C26" s="87"/>
      <c r="D26" s="63"/>
      <c r="E26" s="93"/>
    </row>
    <row r="27" spans="1:5" ht="12.75">
      <c r="A27" s="101"/>
      <c r="B27" s="83"/>
      <c r="C27" s="87"/>
      <c r="D27" s="83"/>
      <c r="E27" s="93"/>
    </row>
    <row r="28" spans="1:5" ht="12.75">
      <c r="A28" s="101"/>
      <c r="B28" s="83"/>
      <c r="C28" s="87"/>
      <c r="D28" s="83"/>
      <c r="E28" s="93"/>
    </row>
    <row r="29" spans="1:5" ht="12.75">
      <c r="A29" s="101"/>
      <c r="B29" s="83"/>
      <c r="C29" s="87"/>
      <c r="D29" s="83"/>
      <c r="E29" s="93"/>
    </row>
    <row r="30" spans="1:5" ht="12.75">
      <c r="A30" s="101"/>
      <c r="B30" s="84"/>
      <c r="C30" s="87"/>
      <c r="D30" s="83"/>
      <c r="E30" s="93"/>
    </row>
    <row r="31" spans="1:5" ht="12.75">
      <c r="A31" s="101"/>
      <c r="B31" s="84"/>
      <c r="C31" s="87"/>
      <c r="D31" s="83"/>
      <c r="E31" s="93"/>
    </row>
    <row r="32" spans="1:5" ht="12.75">
      <c r="A32" s="101"/>
      <c r="B32" s="84"/>
      <c r="C32" s="87"/>
      <c r="D32" s="83"/>
      <c r="E32" s="93"/>
    </row>
    <row r="33" spans="1:5" ht="12.75">
      <c r="A33" s="101"/>
      <c r="B33" s="84"/>
      <c r="C33" s="87"/>
      <c r="D33" s="83"/>
      <c r="E33" s="93"/>
    </row>
    <row r="34" spans="1:5" ht="12.75">
      <c r="A34" s="101"/>
      <c r="B34" s="84"/>
      <c r="C34" s="87"/>
      <c r="D34" s="74"/>
      <c r="E34" s="93"/>
    </row>
    <row r="35" spans="1:5" ht="12.75">
      <c r="A35" s="101"/>
      <c r="B35" s="84"/>
      <c r="C35" s="87"/>
      <c r="D35" s="83"/>
      <c r="E35" s="93"/>
    </row>
    <row r="36" spans="1:5" ht="12.75">
      <c r="A36" s="101"/>
      <c r="B36" s="84"/>
      <c r="C36" s="87"/>
      <c r="D36" s="83"/>
      <c r="E36" s="93"/>
    </row>
    <row r="37" spans="1:5" ht="12.75">
      <c r="A37" s="101"/>
      <c r="B37" s="84"/>
      <c r="C37" s="87"/>
      <c r="D37" s="83"/>
      <c r="E37" s="93"/>
    </row>
    <row r="38" spans="1:5" ht="12.75">
      <c r="A38" s="101"/>
      <c r="B38" s="84"/>
      <c r="C38" s="87"/>
      <c r="D38" s="83"/>
      <c r="E38" s="93"/>
    </row>
    <row r="39" spans="1:5" ht="12.75">
      <c r="A39" s="101"/>
      <c r="B39" s="84"/>
      <c r="C39" s="87"/>
      <c r="D39" s="83"/>
      <c r="E39" s="93"/>
    </row>
    <row r="40" spans="1:5" ht="12.75">
      <c r="A40" s="101"/>
      <c r="B40" s="84"/>
      <c r="C40" s="87"/>
      <c r="D40" s="83"/>
      <c r="E40" s="93"/>
    </row>
    <row r="41" spans="1:5" ht="12.75">
      <c r="A41" s="101"/>
      <c r="B41" s="84"/>
      <c r="C41" s="87"/>
      <c r="D41" s="83"/>
      <c r="E41" s="93"/>
    </row>
    <row r="42" spans="1:5" ht="12.75">
      <c r="A42" s="101"/>
      <c r="B42" s="84"/>
      <c r="C42" s="87"/>
      <c r="D42" s="83"/>
      <c r="E42" s="93"/>
    </row>
    <row r="43" spans="1:15" ht="12.75">
      <c r="A43" s="101"/>
      <c r="B43" s="84"/>
      <c r="C43" s="87"/>
      <c r="D43" s="83"/>
      <c r="E43" s="93"/>
      <c r="K43" s="129"/>
      <c r="L43" s="129"/>
      <c r="M43" s="129"/>
      <c r="N43" s="129"/>
      <c r="O43" s="129"/>
    </row>
    <row r="44" spans="1:5" ht="12.75">
      <c r="A44" s="101"/>
      <c r="B44" s="84"/>
      <c r="C44" s="87"/>
      <c r="D44" s="83"/>
      <c r="E44" s="93"/>
    </row>
    <row r="45" spans="1:5" ht="12.75">
      <c r="A45" s="101"/>
      <c r="B45" s="84"/>
      <c r="C45" s="87"/>
      <c r="D45" s="83"/>
      <c r="E45" s="93"/>
    </row>
    <row r="46" spans="2:5" ht="12.75">
      <c r="B46" s="84"/>
      <c r="C46" s="87"/>
      <c r="D46" s="83"/>
      <c r="E46" s="93"/>
    </row>
    <row r="47" spans="2:5" ht="12.75">
      <c r="B47" s="84"/>
      <c r="C47" s="87"/>
      <c r="D47" s="83"/>
      <c r="E47" s="93"/>
    </row>
    <row r="48" spans="2:5" ht="12.75">
      <c r="B48" s="84"/>
      <c r="C48" s="87"/>
      <c r="D48" s="83"/>
      <c r="E48" s="93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9" t="s">
        <v>33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7"/>
      <c r="D4" s="83"/>
      <c r="E4" s="103"/>
    </row>
    <row r="5" spans="1:5" ht="12.75">
      <c r="A5" s="59"/>
      <c r="B5" s="95"/>
      <c r="C5" s="87"/>
      <c r="D5" s="97"/>
      <c r="E5" s="93"/>
    </row>
    <row r="6" spans="1:5" ht="12.75">
      <c r="A6" s="59"/>
      <c r="B6" s="82"/>
      <c r="C6" s="96"/>
      <c r="D6" s="97"/>
      <c r="E6" s="93"/>
    </row>
    <row r="7" spans="1:5" ht="12.75">
      <c r="A7" s="59"/>
      <c r="B7" s="105"/>
      <c r="C7" s="87"/>
      <c r="D7" s="83"/>
      <c r="E7" s="93"/>
    </row>
    <row r="8" spans="1:5" ht="12.75">
      <c r="A8" s="59"/>
      <c r="B8" s="84"/>
      <c r="C8" s="87"/>
      <c r="D8" s="83"/>
      <c r="E8" s="93"/>
    </row>
    <row r="9" spans="1:5" ht="12.75">
      <c r="A9" s="59"/>
      <c r="B9" s="84"/>
      <c r="C9" s="87"/>
      <c r="D9" s="83"/>
      <c r="E9" s="93"/>
    </row>
    <row r="10" spans="1:5" ht="12.75">
      <c r="A10" s="59"/>
      <c r="B10" s="84"/>
      <c r="C10" s="87"/>
      <c r="D10" s="83"/>
      <c r="E10" s="93"/>
    </row>
    <row r="11" spans="1:5" ht="12.75">
      <c r="A11" s="59"/>
      <c r="B11" s="77"/>
      <c r="C11" s="87"/>
      <c r="D11" s="83"/>
      <c r="E11" s="93"/>
    </row>
    <row r="12" spans="1:5" ht="12.75">
      <c r="A12" s="59"/>
      <c r="B12" s="84"/>
      <c r="C12" s="87"/>
      <c r="D12" s="83"/>
      <c r="E12" s="93"/>
    </row>
    <row r="13" spans="1:5" ht="12.75">
      <c r="A13" s="59"/>
      <c r="B13" s="77"/>
      <c r="C13" s="80"/>
      <c r="D13" s="63"/>
      <c r="E13" s="93"/>
    </row>
    <row r="14" spans="1:5" ht="12.75">
      <c r="A14" s="59"/>
      <c r="B14" s="84"/>
      <c r="C14" s="87"/>
      <c r="D14" s="83"/>
      <c r="E14" s="93"/>
    </row>
    <row r="15" spans="1:5" ht="12.75">
      <c r="A15" s="59"/>
      <c r="B15" s="84"/>
      <c r="C15" s="87"/>
      <c r="D15" s="83"/>
      <c r="E15" s="93"/>
    </row>
    <row r="16" spans="1:5" ht="12.75">
      <c r="A16" s="59"/>
      <c r="B16" s="84"/>
      <c r="C16" s="87"/>
      <c r="D16" s="83"/>
      <c r="E16" s="93"/>
    </row>
    <row r="17" spans="1:5" ht="12.75">
      <c r="A17" s="59"/>
      <c r="B17" s="84"/>
      <c r="C17" s="87"/>
      <c r="D17" s="83"/>
      <c r="E17" s="93"/>
    </row>
    <row r="18" spans="1:5" ht="12.75">
      <c r="A18" s="59"/>
      <c r="B18" s="84"/>
      <c r="C18" s="87"/>
      <c r="D18" s="83"/>
      <c r="E18" s="93"/>
    </row>
    <row r="19" spans="1:5" ht="12.75">
      <c r="A19" s="59"/>
      <c r="B19" s="84"/>
      <c r="C19" s="87"/>
      <c r="D19" s="83"/>
      <c r="E19" s="93"/>
    </row>
    <row r="20" spans="1:5" ht="12.75">
      <c r="A20" s="59"/>
      <c r="B20" s="84"/>
      <c r="C20" s="87"/>
      <c r="D20" s="83"/>
      <c r="E20" s="93"/>
    </row>
    <row r="21" spans="1:5" ht="12.75">
      <c r="A21" s="59"/>
      <c r="B21" s="84"/>
      <c r="C21" s="87"/>
      <c r="D21" s="83"/>
      <c r="E21" s="93"/>
    </row>
    <row r="22" spans="1:5" ht="12.75">
      <c r="A22" s="59"/>
      <c r="B22" s="84"/>
      <c r="C22" s="87"/>
      <c r="D22" s="102"/>
      <c r="E22" s="93"/>
    </row>
    <row r="23" spans="1:5" ht="12.75">
      <c r="A23" s="59"/>
      <c r="B23" s="84"/>
      <c r="C23" s="87"/>
      <c r="D23" s="97"/>
      <c r="E23" s="93"/>
    </row>
    <row r="24" spans="1:5" ht="12.75">
      <c r="A24" s="59"/>
      <c r="B24" s="84"/>
      <c r="C24" s="87"/>
      <c r="D24" s="97"/>
      <c r="E24" s="93"/>
    </row>
    <row r="25" spans="1:5" ht="12.75">
      <c r="A25" s="59"/>
      <c r="B25" s="84"/>
      <c r="C25" s="87"/>
      <c r="D25" s="97"/>
      <c r="E25" s="93"/>
    </row>
    <row r="26" spans="1:5" ht="12.75">
      <c r="A26" s="59"/>
      <c r="B26" s="84"/>
      <c r="C26" s="87"/>
      <c r="D26" s="97"/>
      <c r="E26" s="93"/>
    </row>
    <row r="27" spans="1:5" ht="12.75">
      <c r="A27" s="59"/>
      <c r="B27" s="84"/>
      <c r="C27" s="87"/>
      <c r="D27" s="97"/>
      <c r="E27" s="93"/>
    </row>
    <row r="28" spans="1:5" ht="12.75">
      <c r="A28" s="59"/>
      <c r="B28" s="84"/>
      <c r="C28" s="87"/>
      <c r="D28" s="97"/>
      <c r="E28" s="93"/>
    </row>
    <row r="29" spans="1:5" ht="12.75">
      <c r="A29" s="59"/>
      <c r="B29" s="84"/>
      <c r="C29" s="87"/>
      <c r="D29" s="97"/>
      <c r="E29" s="93"/>
    </row>
    <row r="30" spans="1:5" ht="12.75">
      <c r="A30" s="59"/>
      <c r="B30" s="84"/>
      <c r="C30" s="87"/>
      <c r="D30" s="97"/>
      <c r="E30" s="93"/>
    </row>
    <row r="31" spans="1:5" ht="12.75">
      <c r="A31" s="59"/>
      <c r="B31" s="84"/>
      <c r="C31" s="87"/>
      <c r="D31" s="97"/>
      <c r="E31" s="93"/>
    </row>
    <row r="32" spans="1:5" ht="12.75">
      <c r="A32" s="59"/>
      <c r="B32" s="84"/>
      <c r="C32" s="87"/>
      <c r="D32" s="97"/>
      <c r="E32" s="93"/>
    </row>
    <row r="33" spans="1:5" ht="12.75">
      <c r="A33" s="59"/>
      <c r="B33" s="84"/>
      <c r="C33" s="87"/>
      <c r="D33" s="97"/>
      <c r="E33" s="93"/>
    </row>
    <row r="34" spans="1:5" ht="12.75">
      <c r="A34" s="59"/>
      <c r="B34" s="84"/>
      <c r="C34" s="87"/>
      <c r="D34" s="97"/>
      <c r="E34" s="93"/>
    </row>
    <row r="35" spans="1:5" ht="12.75">
      <c r="A35" s="59"/>
      <c r="B35" s="84"/>
      <c r="C35" s="87"/>
      <c r="D35" s="97"/>
      <c r="E35" s="93"/>
    </row>
    <row r="36" spans="1:5" ht="12.75">
      <c r="A36" s="59"/>
      <c r="B36" s="84"/>
      <c r="C36" s="87"/>
      <c r="D36" s="97"/>
      <c r="E36" s="93"/>
    </row>
    <row r="37" spans="1:5" ht="12.75">
      <c r="A37" s="59"/>
      <c r="B37" s="84"/>
      <c r="C37" s="87"/>
      <c r="D37" s="97"/>
      <c r="E37" s="93"/>
    </row>
    <row r="38" spans="1:5" ht="12.75">
      <c r="A38" s="59"/>
      <c r="B38" s="83"/>
      <c r="C38" s="87"/>
      <c r="D38" s="63"/>
      <c r="E38" s="93"/>
    </row>
    <row r="39" spans="1:5" ht="12.75">
      <c r="A39" s="59"/>
      <c r="B39" s="83"/>
      <c r="C39" s="87"/>
      <c r="D39" s="97"/>
      <c r="E39" s="93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9"/>
      <c r="M43" s="129"/>
      <c r="N43" s="129"/>
      <c r="O43" s="129"/>
      <c r="P43" s="129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9" t="s">
        <v>34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7"/>
      <c r="D4" s="97"/>
      <c r="E4" s="93"/>
    </row>
    <row r="5" spans="1:5" ht="12.75">
      <c r="A5" s="7"/>
      <c r="B5" s="84"/>
      <c r="C5" s="87"/>
      <c r="D5" s="97"/>
      <c r="E5" s="93"/>
    </row>
    <row r="6" spans="1:5" ht="12.75">
      <c r="A6" s="7"/>
      <c r="B6" s="84"/>
      <c r="C6" s="87"/>
      <c r="D6" s="97"/>
      <c r="E6" s="93"/>
    </row>
    <row r="7" spans="1:5" ht="12.75">
      <c r="A7" s="7"/>
      <c r="B7" s="84"/>
      <c r="C7" s="87"/>
      <c r="D7" s="97"/>
      <c r="E7" s="93"/>
    </row>
    <row r="8" spans="1:5" ht="12.75">
      <c r="A8" s="7"/>
      <c r="B8" s="83"/>
      <c r="C8" s="87"/>
      <c r="D8" s="97"/>
      <c r="E8" s="93"/>
    </row>
    <row r="9" spans="1:5" ht="12.75">
      <c r="A9" s="7"/>
      <c r="B9" s="83"/>
      <c r="C9" s="87"/>
      <c r="D9" s="97"/>
      <c r="E9" s="93"/>
    </row>
    <row r="10" spans="1:5" ht="12.75">
      <c r="A10" s="7"/>
      <c r="B10" s="83"/>
      <c r="C10" s="87"/>
      <c r="D10" s="97"/>
      <c r="E10" s="93"/>
    </row>
    <row r="11" spans="1:5" ht="12.75">
      <c r="A11" s="7"/>
      <c r="B11" s="83"/>
      <c r="C11" s="87"/>
      <c r="D11" s="97"/>
      <c r="E11" s="93"/>
    </row>
    <row r="12" spans="1:5" ht="12.75">
      <c r="A12" s="7"/>
      <c r="B12" s="83"/>
      <c r="C12" s="87"/>
      <c r="D12" s="96"/>
      <c r="E12" s="93"/>
    </row>
    <row r="13" spans="1:5" ht="12.75">
      <c r="A13" s="7"/>
      <c r="B13" s="83"/>
      <c r="C13" s="87"/>
      <c r="D13" s="96"/>
      <c r="E13" s="93"/>
    </row>
    <row r="14" spans="1:5" ht="12.75">
      <c r="A14" s="7"/>
      <c r="B14" s="83"/>
      <c r="C14" s="87"/>
      <c r="D14" s="96"/>
      <c r="E14" s="93"/>
    </row>
    <row r="15" spans="1:5" ht="12.75">
      <c r="A15" s="7"/>
      <c r="B15" s="83"/>
      <c r="C15" s="87"/>
      <c r="D15" s="96"/>
      <c r="E15" s="93"/>
    </row>
    <row r="16" spans="1:5" ht="12.75">
      <c r="A16" s="7"/>
      <c r="B16" s="83"/>
      <c r="C16" s="87"/>
      <c r="D16" s="96"/>
      <c r="E16" s="93"/>
    </row>
    <row r="17" spans="1:5" ht="12.75">
      <c r="A17" s="7"/>
      <c r="B17" s="83"/>
      <c r="C17" s="87"/>
      <c r="D17" s="96"/>
      <c r="E17" s="93"/>
    </row>
    <row r="18" spans="1:5" ht="12.75">
      <c r="A18" s="7"/>
      <c r="B18" s="83"/>
      <c r="C18" s="87"/>
      <c r="D18" s="96"/>
      <c r="E18" s="93"/>
    </row>
    <row r="19" spans="1:5" ht="12.75">
      <c r="A19" s="7"/>
      <c r="B19" s="111"/>
      <c r="C19" s="80"/>
      <c r="D19" s="112"/>
      <c r="E19" s="113"/>
    </row>
    <row r="20" spans="1:5" ht="12.75">
      <c r="A20" s="7"/>
      <c r="B20" s="83"/>
      <c r="C20" s="87"/>
      <c r="D20" s="96"/>
      <c r="E20" s="93"/>
    </row>
    <row r="21" spans="1:5" ht="12.75">
      <c r="A21" s="7"/>
      <c r="B21" s="83"/>
      <c r="C21" s="87"/>
      <c r="D21" s="96"/>
      <c r="E21" s="93"/>
    </row>
    <row r="22" spans="1:5" ht="12.75">
      <c r="A22" s="7"/>
      <c r="B22" s="83"/>
      <c r="C22" s="87"/>
      <c r="D22" s="96"/>
      <c r="E22" s="93"/>
    </row>
    <row r="23" spans="1:5" ht="12.75">
      <c r="A23" s="7"/>
      <c r="B23" s="83"/>
      <c r="C23" s="87"/>
      <c r="D23" s="96"/>
      <c r="E23" s="93"/>
    </row>
    <row r="24" spans="1:5" ht="12.75">
      <c r="A24" s="7"/>
      <c r="B24" s="83"/>
      <c r="C24" s="87"/>
      <c r="D24" s="96"/>
      <c r="E24" s="93"/>
    </row>
    <row r="25" spans="1:5" ht="12.75">
      <c r="A25" s="7"/>
      <c r="B25" s="83"/>
      <c r="C25" s="87"/>
      <c r="D25" s="96"/>
      <c r="E25" s="93"/>
    </row>
    <row r="26" spans="1:5" ht="12.75">
      <c r="A26" s="7"/>
      <c r="B26" s="83"/>
      <c r="C26" s="87"/>
      <c r="D26" s="96"/>
      <c r="E26" s="93"/>
    </row>
    <row r="27" spans="1:5" ht="12.75">
      <c r="A27" s="7"/>
      <c r="B27" s="83"/>
      <c r="C27" s="87"/>
      <c r="D27" s="96"/>
      <c r="E27" s="93"/>
    </row>
    <row r="28" spans="1:5" ht="12.75">
      <c r="A28" s="7"/>
      <c r="B28" s="106"/>
      <c r="C28" s="108"/>
      <c r="D28" s="109"/>
      <c r="E28" s="110"/>
    </row>
    <row r="29" spans="1:5" ht="12.75">
      <c r="A29" s="7"/>
      <c r="B29" s="83"/>
      <c r="C29" s="87"/>
      <c r="D29" s="96"/>
      <c r="E29" s="93"/>
    </row>
    <row r="30" spans="1:5" ht="12.75">
      <c r="A30" s="7"/>
      <c r="B30" s="83"/>
      <c r="C30" s="87"/>
      <c r="D30" s="96"/>
      <c r="E30" s="93"/>
    </row>
    <row r="31" spans="1:5" ht="12.75">
      <c r="A31" s="7"/>
      <c r="B31" s="83"/>
      <c r="C31" s="87"/>
      <c r="D31" s="96"/>
      <c r="E31" s="93"/>
    </row>
    <row r="32" spans="1:5" ht="12.75">
      <c r="A32" s="7"/>
      <c r="B32" s="107"/>
      <c r="C32" s="87"/>
      <c r="D32" s="96"/>
      <c r="E32" s="93"/>
    </row>
    <row r="33" spans="1:5" ht="12.75">
      <c r="A33" s="7"/>
      <c r="B33" s="83"/>
      <c r="C33" s="87"/>
      <c r="D33" s="96"/>
      <c r="E33" s="93"/>
    </row>
    <row r="34" spans="1:5" ht="12.75">
      <c r="A34" s="7"/>
      <c r="B34" s="83"/>
      <c r="C34" s="87"/>
      <c r="D34" s="96"/>
      <c r="E34" s="93"/>
    </row>
    <row r="35" spans="1:5" ht="12.75">
      <c r="A35" s="7"/>
      <c r="B35" s="83"/>
      <c r="C35" s="87"/>
      <c r="D35" s="96"/>
      <c r="E35" s="93"/>
    </row>
    <row r="36" spans="1:5" ht="12.75">
      <c r="A36" s="7"/>
      <c r="B36" s="107"/>
      <c r="C36" s="87"/>
      <c r="D36" s="96"/>
      <c r="E36" s="93"/>
    </row>
    <row r="37" spans="1:5" ht="12.75">
      <c r="A37" s="7"/>
      <c r="B37" s="107"/>
      <c r="C37" s="87"/>
      <c r="D37" s="96"/>
      <c r="E37" s="93"/>
    </row>
    <row r="38" spans="1:5" ht="12.75">
      <c r="A38" s="7"/>
      <c r="B38" s="107"/>
      <c r="C38" s="87"/>
      <c r="D38" s="96"/>
      <c r="E38" s="93"/>
    </row>
    <row r="39" spans="1:5" ht="12.75">
      <c r="A39" s="7"/>
      <c r="B39" s="107"/>
      <c r="C39" s="87"/>
      <c r="D39" s="96"/>
      <c r="E39" s="93"/>
    </row>
    <row r="40" spans="1:5" ht="12.75">
      <c r="A40" s="7"/>
      <c r="B40" s="107"/>
      <c r="C40" s="87"/>
      <c r="D40" s="96"/>
      <c r="E40" s="93"/>
    </row>
    <row r="41" spans="1:5" ht="12.75">
      <c r="A41" s="7"/>
      <c r="B41" s="107"/>
      <c r="C41" s="87"/>
      <c r="D41" s="96"/>
      <c r="E41" s="93"/>
    </row>
    <row r="42" spans="1:5" ht="12.75">
      <c r="A42" s="7"/>
      <c r="B42" s="107"/>
      <c r="C42" s="87"/>
      <c r="D42" s="96"/>
      <c r="E42" s="93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9" t="s">
        <v>35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9" t="s">
        <v>36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3" t="s">
        <v>39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 customHeight="1">
      <c r="A2" s="126" t="s">
        <v>4</v>
      </c>
      <c r="B2" s="128" t="s">
        <v>0</v>
      </c>
      <c r="C2" s="128"/>
      <c r="D2" s="128"/>
      <c r="E2" s="128" t="s">
        <v>3</v>
      </c>
      <c r="F2" s="128"/>
      <c r="G2" s="128"/>
      <c r="H2" s="128" t="s">
        <v>11</v>
      </c>
      <c r="I2" s="128"/>
      <c r="J2" s="128"/>
    </row>
    <row r="3" spans="1:10" ht="38.25">
      <c r="A3" s="12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9</v>
      </c>
      <c r="C4" s="25">
        <v>261</v>
      </c>
      <c r="D4" s="30">
        <v>82170.8</v>
      </c>
      <c r="E4" s="25">
        <v>0</v>
      </c>
      <c r="F4" s="25">
        <v>0</v>
      </c>
      <c r="G4" s="30">
        <v>0</v>
      </c>
      <c r="H4" s="25">
        <f>B4+E4</f>
        <v>9</v>
      </c>
      <c r="I4" s="25">
        <f>C4+F4</f>
        <v>261</v>
      </c>
      <c r="J4" s="30">
        <f>D4+G4</f>
        <v>82170.8</v>
      </c>
      <c r="M4" s="12"/>
    </row>
    <row r="5" spans="1:10" ht="12.75">
      <c r="A5" s="25" t="s">
        <v>6</v>
      </c>
      <c r="B5" s="25">
        <v>13</v>
      </c>
      <c r="C5" s="25">
        <v>312</v>
      </c>
      <c r="D5" s="30">
        <v>242284</v>
      </c>
      <c r="E5" s="25">
        <v>0</v>
      </c>
      <c r="F5" s="25">
        <v>0</v>
      </c>
      <c r="G5" s="30">
        <v>0</v>
      </c>
      <c r="H5" s="25">
        <f aca="true" t="shared" si="0" ref="H5:H15">B5+E5</f>
        <v>13</v>
      </c>
      <c r="I5" s="25">
        <f aca="true" t="shared" si="1" ref="I5:I15">C5+F5</f>
        <v>312</v>
      </c>
      <c r="J5" s="30">
        <f aca="true" t="shared" si="2" ref="J5:J15">D5+G5</f>
        <v>242284</v>
      </c>
    </row>
    <row r="6" spans="1:10" ht="12.75">
      <c r="A6" s="25" t="s">
        <v>7</v>
      </c>
      <c r="B6" s="26">
        <v>15</v>
      </c>
      <c r="C6" s="26">
        <v>347</v>
      </c>
      <c r="D6" s="31">
        <v>222854.8</v>
      </c>
      <c r="E6" s="25">
        <v>0</v>
      </c>
      <c r="F6" s="25">
        <v>0</v>
      </c>
      <c r="G6" s="30">
        <v>0</v>
      </c>
      <c r="H6" s="25">
        <f t="shared" si="0"/>
        <v>15</v>
      </c>
      <c r="I6" s="25">
        <f t="shared" si="1"/>
        <v>347</v>
      </c>
      <c r="J6" s="30">
        <f t="shared" si="2"/>
        <v>222854.8</v>
      </c>
    </row>
    <row r="7" spans="1:13" ht="12.75">
      <c r="A7" s="25" t="s">
        <v>8</v>
      </c>
      <c r="B7" s="25">
        <v>7</v>
      </c>
      <c r="C7" s="25">
        <v>327</v>
      </c>
      <c r="D7" s="30">
        <v>266907.6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327</v>
      </c>
      <c r="J7" s="30">
        <f t="shared" si="2"/>
        <v>266907.6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44</v>
      </c>
      <c r="C16" s="1">
        <f aca="true" t="shared" si="3" ref="C16:J16">SUM(C4:C15)</f>
        <v>1247</v>
      </c>
      <c r="D16" s="11">
        <f t="shared" si="3"/>
        <v>814217.2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44</v>
      </c>
      <c r="I16" s="1">
        <f t="shared" si="3"/>
        <v>1247</v>
      </c>
      <c r="J16" s="11">
        <f t="shared" si="3"/>
        <v>814217.2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40</v>
      </c>
      <c r="B2" s="123"/>
      <c r="C2" s="123"/>
      <c r="D2" s="123"/>
      <c r="E2" s="123"/>
      <c r="F2" s="123"/>
      <c r="G2" s="123"/>
    </row>
    <row r="3" spans="1:7" ht="12.75">
      <c r="A3" s="126" t="s">
        <v>4</v>
      </c>
      <c r="B3" s="128" t="s">
        <v>0</v>
      </c>
      <c r="C3" s="128"/>
      <c r="D3" s="128" t="s">
        <v>3</v>
      </c>
      <c r="E3" s="128"/>
      <c r="F3" s="128" t="s">
        <v>11</v>
      </c>
      <c r="G3" s="128"/>
    </row>
    <row r="4" spans="1:7" ht="38.25">
      <c r="A4" s="12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281.2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281.2</v>
      </c>
    </row>
    <row r="6" spans="1:7" ht="12.75">
      <c r="A6" s="25" t="s">
        <v>6</v>
      </c>
      <c r="B6" s="26">
        <v>5</v>
      </c>
      <c r="C6" s="26">
        <v>75</v>
      </c>
      <c r="D6" s="26">
        <v>0</v>
      </c>
      <c r="E6" s="26">
        <v>0</v>
      </c>
      <c r="F6" s="26">
        <f aca="true" t="shared" si="1" ref="F6:F17">B6+D6</f>
        <v>5</v>
      </c>
      <c r="G6" s="26">
        <f t="shared" si="0"/>
        <v>75</v>
      </c>
    </row>
    <row r="7" spans="1:7" ht="12.75">
      <c r="A7" s="25" t="s">
        <v>7</v>
      </c>
      <c r="B7" s="26">
        <v>5</v>
      </c>
      <c r="C7" s="26">
        <v>100</v>
      </c>
      <c r="D7" s="26">
        <v>0</v>
      </c>
      <c r="E7" s="26">
        <v>0</v>
      </c>
      <c r="F7" s="26">
        <f t="shared" si="1"/>
        <v>5</v>
      </c>
      <c r="G7" s="26">
        <f t="shared" si="0"/>
        <v>100</v>
      </c>
    </row>
    <row r="8" spans="1:7" ht="12.75">
      <c r="A8" s="25" t="s">
        <v>8</v>
      </c>
      <c r="B8" s="25">
        <v>7</v>
      </c>
      <c r="C8" s="25">
        <v>102</v>
      </c>
      <c r="D8" s="25">
        <v>0</v>
      </c>
      <c r="E8" s="25">
        <v>0</v>
      </c>
      <c r="F8" s="26">
        <f t="shared" si="1"/>
        <v>7</v>
      </c>
      <c r="G8" s="26">
        <f t="shared" si="0"/>
        <v>102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24</v>
      </c>
      <c r="C17" s="1">
        <f>SUM(C5:C16)</f>
        <v>558.2</v>
      </c>
      <c r="D17" s="1">
        <f>SUM(D5:D16)</f>
        <v>0</v>
      </c>
      <c r="E17" s="1">
        <f>SUM(E5:E16)</f>
        <v>0</v>
      </c>
      <c r="F17" s="1">
        <f t="shared" si="1"/>
        <v>24</v>
      </c>
      <c r="G17" s="1">
        <f t="shared" si="0"/>
        <v>558.2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41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18" t="s">
        <v>42</v>
      </c>
      <c r="C6" s="63">
        <v>15</v>
      </c>
      <c r="D6" s="63" t="s">
        <v>48</v>
      </c>
      <c r="E6" s="80">
        <v>550</v>
      </c>
    </row>
    <row r="7" spans="1:5" s="8" customFormat="1" ht="56.25">
      <c r="A7" s="20">
        <f aca="true" t="shared" si="0" ref="A7:A14">A6+1</f>
        <v>2</v>
      </c>
      <c r="B7" s="118" t="s">
        <v>43</v>
      </c>
      <c r="C7" s="63">
        <v>10</v>
      </c>
      <c r="D7" s="63" t="s">
        <v>48</v>
      </c>
      <c r="E7" s="80">
        <v>20786.4</v>
      </c>
    </row>
    <row r="8" spans="1:5" s="8" customFormat="1" ht="45">
      <c r="A8" s="20">
        <f t="shared" si="0"/>
        <v>3</v>
      </c>
      <c r="B8" s="118" t="s">
        <v>49</v>
      </c>
      <c r="C8" s="63">
        <v>15</v>
      </c>
      <c r="D8" s="63" t="s">
        <v>48</v>
      </c>
      <c r="E8" s="80">
        <v>550</v>
      </c>
    </row>
    <row r="9" spans="1:5" s="8" customFormat="1" ht="45">
      <c r="A9" s="20">
        <f t="shared" si="0"/>
        <v>4</v>
      </c>
      <c r="B9" s="118" t="s">
        <v>44</v>
      </c>
      <c r="C9" s="63">
        <v>6</v>
      </c>
      <c r="D9" s="63" t="s">
        <v>48</v>
      </c>
      <c r="E9" s="80">
        <v>18961.2</v>
      </c>
    </row>
    <row r="10" spans="1:5" s="8" customFormat="1" ht="56.25">
      <c r="A10" s="20">
        <f t="shared" si="0"/>
        <v>5</v>
      </c>
      <c r="B10" s="118" t="s">
        <v>50</v>
      </c>
      <c r="C10" s="63">
        <v>150</v>
      </c>
      <c r="D10" s="63" t="s">
        <v>52</v>
      </c>
      <c r="E10" s="80">
        <v>18961.2</v>
      </c>
    </row>
    <row r="11" spans="1:5" s="8" customFormat="1" ht="45">
      <c r="A11" s="20">
        <f t="shared" si="0"/>
        <v>6</v>
      </c>
      <c r="B11" s="118" t="s">
        <v>45</v>
      </c>
      <c r="C11" s="63">
        <v>20</v>
      </c>
      <c r="D11" s="63" t="s">
        <v>48</v>
      </c>
      <c r="E11" s="80">
        <v>20712</v>
      </c>
    </row>
    <row r="12" spans="1:5" s="8" customFormat="1" ht="45">
      <c r="A12" s="20">
        <f t="shared" si="0"/>
        <v>7</v>
      </c>
      <c r="B12" s="118" t="s">
        <v>46</v>
      </c>
      <c r="C12" s="63">
        <v>15</v>
      </c>
      <c r="D12" s="63" t="s">
        <v>48</v>
      </c>
      <c r="E12" s="80">
        <v>550</v>
      </c>
    </row>
    <row r="13" spans="1:5" s="8" customFormat="1" ht="45">
      <c r="A13" s="20">
        <f t="shared" si="0"/>
        <v>8</v>
      </c>
      <c r="B13" s="118" t="s">
        <v>47</v>
      </c>
      <c r="C13" s="63">
        <v>15</v>
      </c>
      <c r="D13" s="63" t="s">
        <v>48</v>
      </c>
      <c r="E13" s="80">
        <v>550</v>
      </c>
    </row>
    <row r="14" spans="1:5" s="8" customFormat="1" ht="45">
      <c r="A14" s="20">
        <f t="shared" si="0"/>
        <v>9</v>
      </c>
      <c r="B14" s="118" t="s">
        <v>51</v>
      </c>
      <c r="C14" s="63">
        <v>15</v>
      </c>
      <c r="D14" s="63" t="s">
        <v>48</v>
      </c>
      <c r="E14" s="80">
        <v>550</v>
      </c>
    </row>
    <row r="15" spans="1:5" s="8" customFormat="1" ht="11.25">
      <c r="A15" s="20"/>
      <c r="B15" s="115"/>
      <c r="C15" s="114"/>
      <c r="D15" s="116"/>
      <c r="E15" s="117"/>
    </row>
    <row r="16" spans="1:5" s="8" customFormat="1" ht="11.25">
      <c r="A16" s="20"/>
      <c r="B16" s="77"/>
      <c r="C16" s="114"/>
      <c r="D16" s="63"/>
      <c r="E16" s="80"/>
    </row>
    <row r="17" spans="1:5" s="8" customFormat="1" ht="11.25">
      <c r="A17" s="20"/>
      <c r="B17" s="77"/>
      <c r="C17" s="93"/>
      <c r="D17" s="93"/>
      <c r="E17" s="66"/>
    </row>
    <row r="18" spans="1:5" s="8" customFormat="1" ht="11.25">
      <c r="A18" s="20"/>
      <c r="B18" s="77"/>
      <c r="C18" s="93"/>
      <c r="D18" s="93"/>
      <c r="E18" s="69"/>
    </row>
    <row r="19" spans="1:5" s="8" customFormat="1" ht="11.25">
      <c r="A19" s="20"/>
      <c r="B19" s="77"/>
      <c r="C19" s="93"/>
      <c r="D19" s="93"/>
      <c r="E19" s="69"/>
    </row>
    <row r="20" spans="1:5" s="8" customFormat="1" ht="11.25">
      <c r="A20" s="20"/>
      <c r="B20" s="77"/>
      <c r="C20" s="93"/>
      <c r="D20" s="93"/>
      <c r="E20" s="80"/>
    </row>
    <row r="21" spans="1:5" s="8" customFormat="1" ht="11.25">
      <c r="A21" s="20"/>
      <c r="B21" s="77"/>
      <c r="C21" s="93"/>
      <c r="D21" s="93"/>
      <c r="E21" s="80"/>
    </row>
    <row r="22" spans="1:5" s="8" customFormat="1" ht="11.25">
      <c r="A22" s="20"/>
      <c r="B22" s="77"/>
      <c r="C22" s="93"/>
      <c r="D22" s="93"/>
      <c r="E22" s="80"/>
    </row>
    <row r="23" spans="1:5" s="8" customFormat="1" ht="11.25">
      <c r="A23" s="20"/>
      <c r="B23" s="77"/>
      <c r="C23" s="93"/>
      <c r="D23" s="93"/>
      <c r="E23" s="69"/>
    </row>
    <row r="24" spans="1:5" s="8" customFormat="1" ht="11.25">
      <c r="A24" s="20"/>
      <c r="B24" s="77"/>
      <c r="C24" s="93"/>
      <c r="D24" s="93"/>
      <c r="E24" s="69"/>
    </row>
    <row r="25" spans="1:5" s="8" customFormat="1" ht="11.25">
      <c r="A25" s="20"/>
      <c r="B25" s="77"/>
      <c r="C25" s="93"/>
      <c r="D25" s="93"/>
      <c r="E25" s="69"/>
    </row>
    <row r="26" spans="1:5" s="8" customFormat="1" ht="11.25">
      <c r="A26" s="20"/>
      <c r="B26" s="77"/>
      <c r="C26" s="93"/>
      <c r="D26" s="93"/>
      <c r="E26" s="80"/>
    </row>
    <row r="27" spans="1:5" ht="12.75">
      <c r="A27" s="20"/>
      <c r="B27" s="77"/>
      <c r="C27" s="93"/>
      <c r="D27" s="93"/>
      <c r="E27" s="24"/>
    </row>
    <row r="28" spans="1:5" ht="12.75">
      <c r="A28" s="20"/>
      <c r="B28" s="77"/>
      <c r="C28" s="93"/>
      <c r="D28" s="93"/>
      <c r="E28" s="80"/>
    </row>
    <row r="29" spans="1:5" ht="12.75">
      <c r="A29" s="20"/>
      <c r="B29" s="77"/>
      <c r="C29" s="93"/>
      <c r="D29" s="93"/>
      <c r="E29" s="80"/>
    </row>
    <row r="30" spans="1:5" ht="12.75">
      <c r="A30" s="20"/>
      <c r="B30" s="77"/>
      <c r="C30" s="93"/>
      <c r="D30" s="93"/>
      <c r="E30" s="69"/>
    </row>
    <row r="31" spans="1:5" ht="12.75">
      <c r="A31" s="20"/>
      <c r="B31" s="77"/>
      <c r="C31" s="93"/>
      <c r="D31" s="93"/>
      <c r="E31" s="69"/>
    </row>
    <row r="32" spans="1:5" ht="12.75">
      <c r="A32" s="20"/>
      <c r="B32" s="77"/>
      <c r="C32" s="93"/>
      <c r="D32" s="93"/>
      <c r="E32" s="80"/>
    </row>
    <row r="33" spans="1:5" ht="12.75">
      <c r="A33" s="20"/>
      <c r="B33" s="77"/>
      <c r="C33" s="93"/>
      <c r="D33" s="93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64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77" t="s">
        <v>65</v>
      </c>
      <c r="C6" s="63">
        <v>132</v>
      </c>
      <c r="D6" s="63" t="s">
        <v>48</v>
      </c>
      <c r="E6" s="80">
        <v>136699.2</v>
      </c>
    </row>
    <row r="7" spans="1:5" s="8" customFormat="1" ht="33.75">
      <c r="A7" s="7">
        <f>A6+1</f>
        <v>2</v>
      </c>
      <c r="B7" s="118" t="s">
        <v>53</v>
      </c>
      <c r="C7" s="63">
        <v>15</v>
      </c>
      <c r="D7" s="63" t="s">
        <v>48</v>
      </c>
      <c r="E7" s="80">
        <v>550</v>
      </c>
    </row>
    <row r="8" spans="1:5" s="8" customFormat="1" ht="45">
      <c r="A8" s="7">
        <f aca="true" t="shared" si="0" ref="A8:A18">A7+1</f>
        <v>3</v>
      </c>
      <c r="B8" s="118" t="s">
        <v>66</v>
      </c>
      <c r="C8" s="63">
        <v>15</v>
      </c>
      <c r="D8" s="63" t="s">
        <v>48</v>
      </c>
      <c r="E8" s="80">
        <v>550</v>
      </c>
    </row>
    <row r="9" spans="1:5" s="8" customFormat="1" ht="67.5">
      <c r="A9" s="7">
        <f t="shared" si="0"/>
        <v>4</v>
      </c>
      <c r="B9" s="118" t="s">
        <v>54</v>
      </c>
      <c r="C9" s="63">
        <v>15</v>
      </c>
      <c r="D9" s="63" t="s">
        <v>48</v>
      </c>
      <c r="E9" s="80">
        <v>18961.2</v>
      </c>
    </row>
    <row r="10" spans="1:5" s="8" customFormat="1" ht="56.25">
      <c r="A10" s="7">
        <f t="shared" si="0"/>
        <v>5</v>
      </c>
      <c r="B10" s="118" t="s">
        <v>55</v>
      </c>
      <c r="C10" s="63">
        <v>15</v>
      </c>
      <c r="D10" s="63" t="s">
        <v>48</v>
      </c>
      <c r="E10" s="80">
        <v>550</v>
      </c>
    </row>
    <row r="11" spans="1:5" s="8" customFormat="1" ht="45">
      <c r="A11" s="7">
        <f t="shared" si="0"/>
        <v>6</v>
      </c>
      <c r="B11" s="118" t="s">
        <v>56</v>
      </c>
      <c r="C11" s="63">
        <v>15</v>
      </c>
      <c r="D11" s="63" t="s">
        <v>48</v>
      </c>
      <c r="E11" s="80">
        <v>550</v>
      </c>
    </row>
    <row r="12" spans="1:5" s="8" customFormat="1" ht="33.75">
      <c r="A12" s="7">
        <f t="shared" si="0"/>
        <v>7</v>
      </c>
      <c r="B12" s="118" t="s">
        <v>57</v>
      </c>
      <c r="C12" s="63">
        <v>15</v>
      </c>
      <c r="D12" s="63" t="s">
        <v>48</v>
      </c>
      <c r="E12" s="80">
        <v>550</v>
      </c>
    </row>
    <row r="13" spans="1:5" s="8" customFormat="1" ht="67.5">
      <c r="A13" s="7">
        <f t="shared" si="0"/>
        <v>8</v>
      </c>
      <c r="B13" s="118" t="s">
        <v>58</v>
      </c>
      <c r="C13" s="63">
        <v>15</v>
      </c>
      <c r="D13" s="63" t="s">
        <v>48</v>
      </c>
      <c r="E13" s="80">
        <v>18961.2</v>
      </c>
    </row>
    <row r="14" spans="1:5" s="8" customFormat="1" ht="56.25">
      <c r="A14" s="7">
        <f t="shared" si="0"/>
        <v>9</v>
      </c>
      <c r="B14" s="118" t="s">
        <v>59</v>
      </c>
      <c r="C14" s="63">
        <v>25</v>
      </c>
      <c r="D14" s="63" t="s">
        <v>48</v>
      </c>
      <c r="E14" s="80">
        <v>25890</v>
      </c>
    </row>
    <row r="15" spans="1:5" s="8" customFormat="1" ht="67.5">
      <c r="A15" s="7">
        <f t="shared" si="0"/>
        <v>10</v>
      </c>
      <c r="B15" s="118" t="s">
        <v>60</v>
      </c>
      <c r="C15" s="63">
        <v>10</v>
      </c>
      <c r="D15" s="63" t="s">
        <v>48</v>
      </c>
      <c r="E15" s="80">
        <v>18961.2</v>
      </c>
    </row>
    <row r="16" spans="1:5" s="8" customFormat="1" ht="45">
      <c r="A16" s="7">
        <f t="shared" si="0"/>
        <v>11</v>
      </c>
      <c r="B16" s="118" t="s">
        <v>61</v>
      </c>
      <c r="C16" s="63">
        <v>15</v>
      </c>
      <c r="D16" s="63" t="s">
        <v>48</v>
      </c>
      <c r="E16" s="80">
        <v>550</v>
      </c>
    </row>
    <row r="17" spans="1:5" s="8" customFormat="1" ht="56.25">
      <c r="A17" s="7">
        <f t="shared" si="0"/>
        <v>12</v>
      </c>
      <c r="B17" s="118" t="s">
        <v>62</v>
      </c>
      <c r="C17" s="63">
        <v>10</v>
      </c>
      <c r="D17" s="63" t="s">
        <v>48</v>
      </c>
      <c r="E17" s="80">
        <v>18961.2</v>
      </c>
    </row>
    <row r="18" spans="1:5" s="8" customFormat="1" ht="56.25">
      <c r="A18" s="7">
        <f t="shared" si="0"/>
        <v>13</v>
      </c>
      <c r="B18" s="118" t="s">
        <v>63</v>
      </c>
      <c r="C18" s="63">
        <v>15</v>
      </c>
      <c r="D18" s="63" t="s">
        <v>48</v>
      </c>
      <c r="E18" s="80">
        <v>550</v>
      </c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F10" sqref="F10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9" t="s">
        <v>67</v>
      </c>
      <c r="B1" s="129"/>
      <c r="C1" s="129"/>
      <c r="D1" s="129"/>
      <c r="E1" s="12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118" t="s">
        <v>68</v>
      </c>
      <c r="C4" s="80">
        <v>550</v>
      </c>
      <c r="D4" s="63">
        <v>15</v>
      </c>
      <c r="E4" s="63" t="s">
        <v>48</v>
      </c>
      <c r="F4" s="22"/>
    </row>
    <row r="5" spans="1:6" ht="56.25">
      <c r="A5" s="70">
        <f>A4+1</f>
        <v>2</v>
      </c>
      <c r="B5" s="118" t="s">
        <v>69</v>
      </c>
      <c r="C5" s="80">
        <v>154304.4</v>
      </c>
      <c r="D5" s="63">
        <v>149</v>
      </c>
      <c r="E5" s="63" t="s">
        <v>48</v>
      </c>
      <c r="F5" s="14"/>
    </row>
    <row r="6" spans="1:6" ht="67.5">
      <c r="A6" s="70">
        <f aca="true" t="shared" si="0" ref="A6:A18">A5+1</f>
        <v>3</v>
      </c>
      <c r="B6" s="118" t="s">
        <v>70</v>
      </c>
      <c r="C6" s="119">
        <v>550</v>
      </c>
      <c r="D6" s="63">
        <v>15</v>
      </c>
      <c r="E6" s="63" t="s">
        <v>48</v>
      </c>
      <c r="F6" s="14"/>
    </row>
    <row r="7" spans="1:6" ht="45">
      <c r="A7" s="70">
        <f t="shared" si="0"/>
        <v>4</v>
      </c>
      <c r="B7" s="118" t="s">
        <v>71</v>
      </c>
      <c r="C7" s="119">
        <v>550</v>
      </c>
      <c r="D7" s="63">
        <v>15</v>
      </c>
      <c r="E7" s="63" t="s">
        <v>48</v>
      </c>
      <c r="F7" s="14"/>
    </row>
    <row r="8" spans="1:6" ht="67.5">
      <c r="A8" s="70">
        <f t="shared" si="0"/>
        <v>5</v>
      </c>
      <c r="B8" s="118" t="s">
        <v>72</v>
      </c>
      <c r="C8" s="80">
        <v>550</v>
      </c>
      <c r="D8" s="63">
        <v>15</v>
      </c>
      <c r="E8" s="63" t="s">
        <v>48</v>
      </c>
      <c r="F8" s="14"/>
    </row>
    <row r="9" spans="1:6" ht="78.75">
      <c r="A9" s="70">
        <f t="shared" si="0"/>
        <v>6</v>
      </c>
      <c r="B9" s="118" t="s">
        <v>73</v>
      </c>
      <c r="C9" s="80">
        <v>550</v>
      </c>
      <c r="D9" s="63">
        <v>15</v>
      </c>
      <c r="E9" s="63" t="s">
        <v>48</v>
      </c>
      <c r="F9" s="14"/>
    </row>
    <row r="10" spans="1:6" ht="45">
      <c r="A10" s="70">
        <f t="shared" si="0"/>
        <v>7</v>
      </c>
      <c r="B10" s="118" t="s">
        <v>74</v>
      </c>
      <c r="C10" s="80">
        <v>550</v>
      </c>
      <c r="D10" s="63">
        <v>15</v>
      </c>
      <c r="E10" s="63" t="s">
        <v>48</v>
      </c>
      <c r="F10" s="14"/>
    </row>
    <row r="11" spans="1:6" ht="56.25">
      <c r="A11" s="70">
        <f t="shared" si="0"/>
        <v>8</v>
      </c>
      <c r="B11" s="118" t="s">
        <v>75</v>
      </c>
      <c r="C11" s="80">
        <v>550</v>
      </c>
      <c r="D11" s="63">
        <v>15</v>
      </c>
      <c r="E11" s="63" t="s">
        <v>48</v>
      </c>
      <c r="F11" s="14"/>
    </row>
    <row r="12" spans="1:6" ht="135">
      <c r="A12" s="70">
        <f t="shared" si="0"/>
        <v>9</v>
      </c>
      <c r="B12" s="118" t="s">
        <v>76</v>
      </c>
      <c r="C12" s="80">
        <v>6972</v>
      </c>
      <c r="D12" s="63">
        <v>10</v>
      </c>
      <c r="E12" s="63" t="s">
        <v>52</v>
      </c>
      <c r="F12" s="14"/>
    </row>
    <row r="13" spans="1:6" ht="90">
      <c r="A13" s="70">
        <f t="shared" si="0"/>
        <v>10</v>
      </c>
      <c r="B13" s="118" t="s">
        <v>77</v>
      </c>
      <c r="C13" s="80">
        <v>18156</v>
      </c>
      <c r="D13" s="63">
        <v>15</v>
      </c>
      <c r="E13" s="63" t="s">
        <v>48</v>
      </c>
      <c r="F13" s="14"/>
    </row>
    <row r="14" spans="1:6" ht="101.25">
      <c r="A14" s="70">
        <f t="shared" si="0"/>
        <v>11</v>
      </c>
      <c r="B14" s="118" t="s">
        <v>78</v>
      </c>
      <c r="C14" s="80">
        <v>18961.2</v>
      </c>
      <c r="D14" s="63">
        <v>15</v>
      </c>
      <c r="E14" s="63" t="s">
        <v>48</v>
      </c>
      <c r="F14" s="14"/>
    </row>
    <row r="15" spans="1:6" ht="67.5">
      <c r="A15" s="70">
        <f t="shared" si="0"/>
        <v>12</v>
      </c>
      <c r="B15" s="118" t="s">
        <v>79</v>
      </c>
      <c r="C15" s="80">
        <v>550</v>
      </c>
      <c r="D15" s="63">
        <v>8</v>
      </c>
      <c r="E15" s="63" t="s">
        <v>48</v>
      </c>
      <c r="F15" s="14"/>
    </row>
    <row r="16" spans="1:6" ht="101.25">
      <c r="A16" s="70">
        <f t="shared" si="0"/>
        <v>13</v>
      </c>
      <c r="B16" s="118" t="s">
        <v>80</v>
      </c>
      <c r="C16" s="80">
        <v>18961.2</v>
      </c>
      <c r="D16" s="63">
        <v>15</v>
      </c>
      <c r="E16" s="63" t="s">
        <v>48</v>
      </c>
      <c r="F16" s="14"/>
    </row>
    <row r="17" spans="1:6" ht="67.5">
      <c r="A17" s="70">
        <f t="shared" si="0"/>
        <v>14</v>
      </c>
      <c r="B17" s="118" t="s">
        <v>81</v>
      </c>
      <c r="C17" s="80">
        <v>550</v>
      </c>
      <c r="D17" s="63">
        <v>15</v>
      </c>
      <c r="E17" s="63" t="s">
        <v>48</v>
      </c>
      <c r="F17" s="14"/>
    </row>
    <row r="18" spans="1:6" ht="67.5">
      <c r="A18" s="70">
        <f t="shared" si="0"/>
        <v>15</v>
      </c>
      <c r="B18" s="118" t="s">
        <v>82</v>
      </c>
      <c r="C18" s="80">
        <v>550</v>
      </c>
      <c r="D18" s="63">
        <v>15</v>
      </c>
      <c r="E18" s="63" t="s">
        <v>48</v>
      </c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9" t="s">
        <v>90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3">
        <v>1</v>
      </c>
      <c r="B3" s="118" t="s">
        <v>83</v>
      </c>
      <c r="C3" s="80">
        <v>550</v>
      </c>
      <c r="D3" s="63">
        <v>15</v>
      </c>
      <c r="E3" s="63" t="s">
        <v>48</v>
      </c>
    </row>
    <row r="4" spans="1:5" ht="135">
      <c r="A4" s="73">
        <v>2</v>
      </c>
      <c r="B4" s="118" t="s">
        <v>84</v>
      </c>
      <c r="C4" s="80">
        <v>90636</v>
      </c>
      <c r="D4" s="63">
        <v>130</v>
      </c>
      <c r="E4" s="63" t="s">
        <v>85</v>
      </c>
    </row>
    <row r="5" spans="1:5" ht="112.5">
      <c r="A5" s="73">
        <f>1+A4</f>
        <v>3</v>
      </c>
      <c r="B5" s="118" t="s">
        <v>86</v>
      </c>
      <c r="C5" s="80">
        <v>18961.2</v>
      </c>
      <c r="D5" s="63">
        <v>10</v>
      </c>
      <c r="E5" s="63" t="s">
        <v>48</v>
      </c>
    </row>
    <row r="6" spans="1:5" ht="90">
      <c r="A6" s="73">
        <f>1+A5</f>
        <v>4</v>
      </c>
      <c r="B6" s="118" t="s">
        <v>87</v>
      </c>
      <c r="C6" s="80">
        <v>550</v>
      </c>
      <c r="D6" s="63">
        <v>15</v>
      </c>
      <c r="E6" s="63" t="s">
        <v>48</v>
      </c>
    </row>
    <row r="7" spans="1:5" ht="123.75">
      <c r="A7" s="73">
        <f>1+A6</f>
        <v>5</v>
      </c>
      <c r="B7" s="118" t="s">
        <v>88</v>
      </c>
      <c r="C7" s="80">
        <v>18961.2</v>
      </c>
      <c r="D7" s="63">
        <v>10</v>
      </c>
      <c r="E7" s="63" t="s">
        <v>48</v>
      </c>
    </row>
    <row r="8" spans="1:5" ht="90">
      <c r="A8" s="73">
        <f>1+A7</f>
        <v>6</v>
      </c>
      <c r="B8" s="118" t="s">
        <v>89</v>
      </c>
      <c r="C8" s="80">
        <v>136699.2</v>
      </c>
      <c r="D8" s="63">
        <v>132</v>
      </c>
      <c r="E8" s="63" t="s">
        <v>48</v>
      </c>
    </row>
    <row r="9" spans="1:5" ht="67.5">
      <c r="A9" s="73">
        <f>1+A8</f>
        <v>7</v>
      </c>
      <c r="B9" s="118" t="s">
        <v>45</v>
      </c>
      <c r="C9" s="80">
        <v>550</v>
      </c>
      <c r="D9" s="63">
        <v>15</v>
      </c>
      <c r="E9" s="63" t="s">
        <v>48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9" t="s">
        <v>29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8"/>
      <c r="C3" s="79"/>
      <c r="D3" s="74"/>
      <c r="E3" s="81"/>
    </row>
    <row r="4" spans="1:5" ht="12.75">
      <c r="A4" s="7"/>
      <c r="B4" s="78"/>
      <c r="C4" s="79"/>
      <c r="D4" s="83"/>
      <c r="E4" s="81"/>
    </row>
    <row r="5" spans="1:5" ht="12.75">
      <c r="A5" s="7"/>
      <c r="B5" s="78"/>
      <c r="C5" s="79"/>
      <c r="D5" s="83"/>
      <c r="E5" s="81"/>
    </row>
    <row r="6" spans="1:5" ht="12.75">
      <c r="A6" s="7"/>
      <c r="B6" s="78"/>
      <c r="C6" s="79"/>
      <c r="D6" s="83"/>
      <c r="E6" s="81"/>
    </row>
    <row r="7" spans="1:5" ht="12.75">
      <c r="A7" s="7"/>
      <c r="B7" s="77"/>
      <c r="C7" s="80"/>
      <c r="D7" s="63"/>
      <c r="E7" s="81"/>
    </row>
    <row r="8" spans="1:5" ht="12.75">
      <c r="A8" s="7"/>
      <c r="B8" s="78"/>
      <c r="C8" s="79"/>
      <c r="D8" s="83"/>
      <c r="E8" s="81"/>
    </row>
    <row r="9" spans="1:5" ht="12.75">
      <c r="A9" s="7"/>
      <c r="B9" s="78"/>
      <c r="C9" s="79"/>
      <c r="D9" s="83"/>
      <c r="E9" s="81"/>
    </row>
    <row r="10" spans="1:5" ht="12.75">
      <c r="A10" s="7"/>
      <c r="B10" s="78"/>
      <c r="C10" s="79"/>
      <c r="D10" s="83"/>
      <c r="E10" s="81"/>
    </row>
    <row r="11" spans="1:5" ht="12.75">
      <c r="A11" s="7"/>
      <c r="B11" s="78"/>
      <c r="C11" s="79"/>
      <c r="D11" s="83"/>
      <c r="E11" s="81"/>
    </row>
    <row r="12" spans="1:5" ht="12.75">
      <c r="A12" s="7"/>
      <c r="B12" s="78"/>
      <c r="C12" s="79"/>
      <c r="D12" s="83"/>
      <c r="E12" s="81"/>
    </row>
    <row r="13" spans="1:5" ht="12.75">
      <c r="A13" s="7"/>
      <c r="B13" s="78"/>
      <c r="C13" s="79"/>
      <c r="D13" s="83"/>
      <c r="E13" s="81"/>
    </row>
    <row r="14" spans="1:5" ht="12.75">
      <c r="A14" s="7"/>
      <c r="B14" s="77"/>
      <c r="C14" s="79"/>
      <c r="D14" s="83"/>
      <c r="E14" s="81"/>
    </row>
    <row r="15" spans="1:5" ht="12.75">
      <c r="A15" s="7"/>
      <c r="B15" s="77"/>
      <c r="C15" s="79"/>
      <c r="D15" s="83"/>
      <c r="E15" s="81"/>
    </row>
    <row r="16" spans="1:5" ht="12.75">
      <c r="A16" s="7"/>
      <c r="B16" s="77"/>
      <c r="C16" s="79"/>
      <c r="D16" s="83"/>
      <c r="E16" s="81"/>
    </row>
    <row r="17" spans="1:5" ht="12.75">
      <c r="A17" s="7"/>
      <c r="B17" s="77"/>
      <c r="C17" s="79"/>
      <c r="D17" s="83"/>
      <c r="E17" s="81"/>
    </row>
    <row r="18" spans="1:5" ht="12.75">
      <c r="A18" s="7"/>
      <c r="B18" s="77"/>
      <c r="C18" s="79"/>
      <c r="D18" s="83"/>
      <c r="E18" s="81"/>
    </row>
    <row r="19" spans="1:5" ht="12.75">
      <c r="A19" s="7"/>
      <c r="B19" s="78"/>
      <c r="C19" s="79"/>
      <c r="D19" s="83"/>
      <c r="E19" s="81"/>
    </row>
    <row r="20" spans="1:5" ht="12.75">
      <c r="A20" s="7"/>
      <c r="B20" s="78"/>
      <c r="C20" s="79"/>
      <c r="D20" s="83"/>
      <c r="E20" s="81"/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9" t="s">
        <v>30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3"/>
      <c r="B3" s="84"/>
      <c r="C3" s="87"/>
      <c r="D3" s="89"/>
      <c r="E3" s="93"/>
    </row>
    <row r="4" spans="1:5" ht="12.75">
      <c r="A4" s="73"/>
      <c r="B4" s="84"/>
      <c r="C4" s="87"/>
      <c r="D4" s="90"/>
      <c r="E4" s="93"/>
    </row>
    <row r="5" spans="1:5" ht="12.75">
      <c r="A5" s="73"/>
      <c r="B5" s="78"/>
      <c r="C5" s="87"/>
      <c r="D5" s="90"/>
      <c r="E5" s="93"/>
    </row>
    <row r="6" spans="1:5" ht="12.75">
      <c r="A6" s="73"/>
      <c r="B6" s="85"/>
      <c r="C6" s="87"/>
      <c r="D6" s="90"/>
      <c r="E6" s="93"/>
    </row>
    <row r="7" spans="1:5" ht="12.75">
      <c r="A7" s="73"/>
      <c r="B7" s="85"/>
      <c r="C7" s="87"/>
      <c r="D7" s="90"/>
      <c r="E7" s="93"/>
    </row>
    <row r="8" spans="1:5" ht="12.75">
      <c r="A8" s="73"/>
      <c r="B8" s="84"/>
      <c r="C8" s="87"/>
      <c r="D8" s="90"/>
      <c r="E8" s="93"/>
    </row>
    <row r="9" spans="1:5" ht="12.75">
      <c r="A9" s="73"/>
      <c r="B9" s="78"/>
      <c r="C9" s="87"/>
      <c r="D9" s="90"/>
      <c r="E9" s="93"/>
    </row>
    <row r="10" spans="1:5" ht="12.75">
      <c r="A10" s="73"/>
      <c r="B10" s="78"/>
      <c r="C10" s="87"/>
      <c r="D10" s="90"/>
      <c r="E10" s="81"/>
    </row>
    <row r="11" spans="1:5" ht="12.75">
      <c r="A11" s="73"/>
      <c r="B11" s="78"/>
      <c r="C11" s="87"/>
      <c r="D11" s="90"/>
      <c r="E11" s="81"/>
    </row>
    <row r="12" spans="1:5" ht="12.75">
      <c r="A12" s="73"/>
      <c r="B12" s="84"/>
      <c r="C12" s="87"/>
      <c r="D12" s="90"/>
      <c r="E12" s="93"/>
    </row>
    <row r="13" spans="1:5" ht="12.75">
      <c r="A13" s="73"/>
      <c r="B13" s="84"/>
      <c r="C13" s="87"/>
      <c r="D13" s="90"/>
      <c r="E13" s="93"/>
    </row>
    <row r="14" spans="1:5" ht="12.75">
      <c r="A14" s="73"/>
      <c r="B14" s="84"/>
      <c r="C14" s="87"/>
      <c r="D14" s="90"/>
      <c r="E14" s="93"/>
    </row>
    <row r="15" spans="1:5" ht="12.75">
      <c r="A15" s="73"/>
      <c r="B15" s="84"/>
      <c r="C15" s="87"/>
      <c r="D15" s="90"/>
      <c r="E15" s="93"/>
    </row>
    <row r="16" spans="1:5" ht="12.75">
      <c r="A16" s="73"/>
      <c r="B16" s="84"/>
      <c r="C16" s="87"/>
      <c r="D16" s="90"/>
      <c r="E16" s="93"/>
    </row>
    <row r="17" spans="1:5" ht="12.75">
      <c r="A17" s="73"/>
      <c r="B17" s="78"/>
      <c r="C17" s="87"/>
      <c r="D17" s="90"/>
      <c r="E17" s="93"/>
    </row>
    <row r="18" spans="1:5" ht="12.75">
      <c r="A18" s="73"/>
      <c r="B18" s="84"/>
      <c r="C18" s="87"/>
      <c r="D18" s="90"/>
      <c r="E18" s="93"/>
    </row>
    <row r="19" spans="1:5" ht="12.75">
      <c r="A19" s="73"/>
      <c r="B19" s="84"/>
      <c r="C19" s="87"/>
      <c r="D19" s="89"/>
      <c r="E19" s="93"/>
    </row>
    <row r="20" spans="1:5" ht="12.75">
      <c r="A20" s="73"/>
      <c r="B20" s="84"/>
      <c r="C20" s="87"/>
      <c r="D20" s="90"/>
      <c r="E20" s="93"/>
    </row>
    <row r="21" spans="1:5" ht="12.75">
      <c r="A21" s="73"/>
      <c r="B21" s="84"/>
      <c r="C21" s="88"/>
      <c r="D21" s="90"/>
      <c r="E21" s="93"/>
    </row>
    <row r="22" spans="1:5" ht="12.75">
      <c r="A22" s="73"/>
      <c r="B22" s="84"/>
      <c r="C22" s="88"/>
      <c r="D22" s="90"/>
      <c r="E22" s="93"/>
    </row>
    <row r="23" spans="1:5" ht="12.75">
      <c r="A23" s="73"/>
      <c r="B23" s="84"/>
      <c r="C23" s="88"/>
      <c r="D23" s="90"/>
      <c r="E23" s="93"/>
    </row>
    <row r="24" spans="1:5" ht="12.75">
      <c r="A24" s="73"/>
      <c r="B24" s="84"/>
      <c r="C24" s="88"/>
      <c r="D24" s="91"/>
      <c r="E24" s="93"/>
    </row>
    <row r="25" spans="1:5" ht="12.75">
      <c r="A25" s="73"/>
      <c r="B25" s="86"/>
      <c r="C25" s="87"/>
      <c r="D25" s="92"/>
      <c r="E25" s="93"/>
    </row>
    <row r="26" spans="1:5" ht="12.75">
      <c r="A26" s="73"/>
      <c r="B26" s="86"/>
      <c r="C26" s="87"/>
      <c r="D26" s="92"/>
      <c r="E26" s="93"/>
    </row>
    <row r="27" spans="1:5" ht="12.75">
      <c r="A27" s="73"/>
      <c r="B27" s="86"/>
      <c r="C27" s="87"/>
      <c r="D27" s="92"/>
      <c r="E27" s="9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2020-05-28T05:48:15Z</dcterms:modified>
  <cp:category/>
  <cp:version/>
  <cp:contentType/>
  <cp:contentStatus/>
</cp:coreProperties>
</file>