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<sst xmlns="http://schemas.openxmlformats.org/spreadsheetml/2006/main" count="479" uniqueCount="197">
  <si>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</si>
  <si>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</si>
  <si>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</si>
  <si>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</si>
  <si>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</si>
  <si>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</si>
  <si>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</si>
  <si>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</si>
  <si>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</si>
  <si>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</si>
  <si>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</si>
  <si>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</si>
  <si>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</si>
  <si>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</si>
  <si>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</si>
  <si>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</si>
  <si>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</si>
  <si>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</si>
  <si>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</si>
  <si>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</si>
  <si>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</si>
  <si>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</si>
  <si>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</si>
  <si>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</si>
  <si>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</si>
  <si>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</si>
  <si>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</si>
  <si>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</si>
  <si>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</si>
  <si>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Количество поданных заявок на тех. присоединение за 2020 год</t>
  </si>
  <si>
    <t>Количество аннулированных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</si>
  <si>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</si>
  <si>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</si>
  <si>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</si>
  <si>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индивидуальный жилой дом в районе ул. Р.Рождественского, по Стрелковому проезду, кадастровый номер участка 10:01:0100119:216</t>
  </si>
  <si>
    <t>дополнительная мощность на индивидуальный жилой дом в районе "Кукковка-III", по ул. Алексея Фофанова, кадастровый номер участка 10:01:0160104:415</t>
  </si>
  <si>
    <t>объект коммунально-бытового обслуживания в районе ул. Университетской, кадастровый номер участка 10:01:0120101:7246</t>
  </si>
  <si>
    <t>индивидуальный жилой дом в районе ул. Университетской, кадастровый номер участка 10:01:0120101:78</t>
  </si>
  <si>
    <t>жилой дом в ур. Лососинное, ДНП "Радужный", ул. Малиновая, кадастровый номер участка 10:20:0064701:496</t>
  </si>
  <si>
    <t>индивидуальный жилой дом в районе ул. Р.Рождественского, по 1-му Военному пр., кадастровый номер участка 10:01:0100119:186</t>
  </si>
  <si>
    <t>4 месяца</t>
  </si>
  <si>
    <t>индивидуальный жилой дом в районе ул. Р.Рождественского, по Стрелковому пр., кадастровый номер участка 10:01:0100119:50</t>
  </si>
  <si>
    <t>временное электроснабжение передвижной строительной бытовки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</si>
  <si>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10:01:0220120:38</t>
  </si>
  <si>
    <t>15 раб.дней</t>
  </si>
  <si>
    <t>индивидуальный жилой дом по 3-му Радужному проезду, кадастровый номер участка 10:01:0100130:2</t>
  </si>
  <si>
    <t>дополнительная мощность на индивидуальный жилой дом в районе ул. Университетской, кадастровый номер участка 10:01:0120101:96. Ранее выданы ТУ-117-Н от 04.06.11 на 15 кВт</t>
  </si>
  <si>
    <t>земельный участок для садоводства в Прионежском районе, СНТ "Лососинка", кадастровый номер участка 10:20:0064801:232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</si>
  <si>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</si>
  <si>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по ул. Л.Тумановой, кадастровый номер участка 10:01:0050165:70</t>
  </si>
  <si>
    <t>дополнительная мощность на индивидуальный жилой дом в районе дома №32 по ул. Борнаволокской, кадастровый номер участка 10:01:0050173:157. Ранее выданы ТУ-121-Н от 24.05.19г</t>
  </si>
  <si>
    <t>изменение точки присоединения и увеличение мощности на индивидуальный жилой дом по ул. Л.Тумановой, кадастровый номер участка 10:01:050165:7</t>
  </si>
  <si>
    <t>дополнительная мощность на индивидуальный жилой дом в районе ул. Р.Рождественского, по Военному пр., кадастровый номер участка 10:01:0100119:54. Ранее выданы ТУ-70-Н от 15.08.19</t>
  </si>
  <si>
    <t>индивидуальный жилой дом в районе ул. Университетской, по Учебному пр., кадасровый номер участка 10:01:01201012:7273</t>
  </si>
  <si>
    <t>дополнительная мощноть на индивидуальный жилой дом по пер. Тихому, кадастровый номер участка 10:01:0050165:27. Ранее выданы ТУ-26-Н от 15.04.2019г.</t>
  </si>
  <si>
    <t>индивидуальный жилой дом в районе ул. Р. Рождественского, на пересечении Жемчужного и Севастопольского пр., кадастровый номер участка 10:01:0100119:329</t>
  </si>
  <si>
    <t>Договоры на технологическое присоединение за февраль 2020 года.</t>
  </si>
  <si>
    <t>детский сад на 150 мест по ул. Энтузиастов, кадастровый номер участка 10:01:0160102:3674</t>
  </si>
  <si>
    <t>индивидуальный жилой дом в районе ул. Р.Рождественского, по Стрелковому пр., кадастровый номер участка 10:20:0031402:984</t>
  </si>
  <si>
    <t>Данные по тех. присоединениям за март 2020г.</t>
  </si>
  <si>
    <t>индивидуальный жилой дом в районе ул. Борнаволокской, кадастровый номер участка 10:01:0050172:89</t>
  </si>
  <si>
    <t>среднеэтажный жилой дом по Лососинскому ш., 4, кадастровый номер участка 10:01:0110169:454</t>
  </si>
  <si>
    <t>индивидуальный жилой дом в районе дома №6 по наб. Логмозерской, по Камышовому проезду, кадастровый номер участка 10:01:050159:82</t>
  </si>
  <si>
    <t>индивидуальный жилой дом по Песчаному пр., кадастровый номер участка 10:01:0050165:80</t>
  </si>
  <si>
    <t>индивидуальный жилой дом в районе ул. Р.Рождественского, кадастровый номер участка 10:01:0100119:217</t>
  </si>
  <si>
    <t>индивидуальный жилой дом в районе ул. Университетской, по Учебному проезду,  кадастровый номер участка 10:01:0120101:7272</t>
  </si>
  <si>
    <t>индивидуальный жилой дом по Тарханному пр., д. 6, кадастровый номер участка 10:01:0050165:69</t>
  </si>
  <si>
    <t>индивидуальный жилой дом по ул. Жуковского, кадастровый номер участка 10:01:0200127:102</t>
  </si>
  <si>
    <t>временное электроснабжение на период строительства индивидуального жилого дома в районе ул. Р.Рождественского, по Стрелковому пр., кадастровый номер участка 10:20:0031402:984. Постоянные ТУ-1-В от 27.02.2020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</si>
  <si>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</si>
  <si>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>дополнительная мощность на индивидуальный жилой дом по Карьерному пр., д. 1в, кадастровый номер участка 10:01:0170101:349. Ранее выданы ТУ-152-Н от 31.07.2017г.</t>
  </si>
  <si>
    <t>индивидуальный жилой дом в районе ул. Рабочей и Борнаволокской, кадастровый номер участка 10:01:0050167:26</t>
  </si>
  <si>
    <t>дополнительная мощность на индивидуальный жилой дом по ул. Революционной, д. 34, кадастровый номер участка 10:01:050125:8. Ранее выданные ТУ- 137-Н от 30.04.2014</t>
  </si>
  <si>
    <t>индивидуальный жилой дом в районе ул. Р.Рождественского, кадастровый номер участка 10:01:0100119:159</t>
  </si>
  <si>
    <t>индивидуальный жилой дом в районе ул. Р.Рождественского, по Стрелковому пр., кадастровый номер участка 10:01:0100119:79</t>
  </si>
  <si>
    <t>индивидуальный жилой дом в жилом районе "Кукковка-III", по ул. Алексея Фофанова, кадастровый номер участка 10:01:0160104:541</t>
  </si>
  <si>
    <t>временное электроснабжение передвижных электроустановок на период строительства детского сада на 150 мест в районе ул. Генерала Судакова, кадастровый номер участка 10:01:0160102:3304</t>
  </si>
  <si>
    <t>15 раб. дней</t>
  </si>
  <si>
    <t>дополнительная мощность на индивидуальный жилой дом по ул. Революционной, д. 10, кадастровый номер участка 10:01:050110:6. Ранее выданы ТУ-549-Н от 02.12.13г.</t>
  </si>
  <si>
    <t>индивидуальный жилой дом в районе ул. Р.Рождественского, по 2-му Военному пр., кадастровый номер участка 10:01:0100119:366</t>
  </si>
  <si>
    <t>дополнительная мощнсоть на индивидуальный жилой дом по 6-му Лучевому пр., д. 5, кадастровый номер участка 10:01:0100123:194, Ранее присоединенная мощность 10 кВт</t>
  </si>
  <si>
    <t>детский сад на 150 мест в районе пересечения пр. Комсомольского и Карельского, кадастровый номер участка 10:01:0160102:3304</t>
  </si>
  <si>
    <t>Данные по тех. присоединениям за апрель 2020г.</t>
  </si>
  <si>
    <t>Данные по тех. присоединениям за май 2020г.</t>
  </si>
  <si>
    <t>индивидуальный жилой дом по ул. Борнаволокской, кадастровый номер участка 10:01:0050172:213.</t>
  </si>
  <si>
    <t>индивидуальный жилой дом в районе ул. Р.Рождественского, по Пехотному пр., кадастровый номер участка 10:01:0100119:83</t>
  </si>
  <si>
    <t>индивидуальный жилой дом по Фонтанному проезду, кадастровый номер участка 10:01:0120124:38</t>
  </si>
  <si>
    <t>индивидуальный жилой дом в районе ул. Сулажгорского кирпичного завода, кадастровый номер участка 10:01:0220120:46</t>
  </si>
  <si>
    <t>дополнительная мощность на индивидуальный жилой дом в Прионежском районе. Ур. Лососинное. По ул. Светлой, 10, кадастровый номер участка 10:20:0064701:592</t>
  </si>
  <si>
    <t>индивидуальный жилой дом в районе ул. Р.Рождественского, по Стрелковому пр., кадастровый номер участка 10:01:0100119:225</t>
  </si>
  <si>
    <t>Данные по тех. присоединениям за июнь 2020г.</t>
  </si>
  <si>
    <t>индивидуальный жилой дом в районе ул. Р.Рождественского, по Стрелковому пр, кадастровый номер участка 10:01:0100119:23</t>
  </si>
  <si>
    <t>индивидуальный жилой дом в районе ул. Р.Рождественского, по Стрелковому пр., кадастровый номер участка 10:01:0100119:125</t>
  </si>
  <si>
    <t>индивидуальный жилой дом в районе ул. Р.Рождественского, по 1-му Военному пр., кадастровый номер участка 10:01:0100119:189</t>
  </si>
  <si>
    <t>индивидуальный жилой дом по ул. Любы Тумановой, д. 22, кадастровый номер участка 10:01:0050165:78</t>
  </si>
  <si>
    <t>индивидуальный жилой дом по пр. А.Ушкова, 2, кадастровый номер участка 10:01:0050165:116</t>
  </si>
  <si>
    <t>индивидуальный дачный дом в Прионежском районе, ур. Лососинное, кадастровый номер участка 10:20:0064701:170</t>
  </si>
  <si>
    <t>индивидуальный жилой дом в районе ул. Университетской, по Академическому проезду, кадастровый номер участка 10:01:0120101:5010</t>
  </si>
  <si>
    <t>индивидуальный жилой дом в районе ул. Рабочей, кадастровый номер участка 10:01:0050159:131</t>
  </si>
  <si>
    <t>индивидуальный жилой дом в районе ул. Университетской, кадастровый номер участка 10:01:0120101:545.</t>
  </si>
  <si>
    <t>дополнительная мощность на индивидуальный жилой дом по ул. Революционной, 14, кадастровый номер участка 10:01:0050114:6</t>
  </si>
  <si>
    <t>индивидуальный жилой дом в районе ул. Р.Рождественского, кадастровый номер участка 10:20:0031402:1010</t>
  </si>
  <si>
    <t>индивидуальный жилой дом в районе ул. Университетской, по Академическому проезду, кадастровый номер участка 10:01:0120101:580</t>
  </si>
  <si>
    <t xml:space="preserve">индивидуальный жилой дом в районе ул. Серебристой, ТИЗ "Усадьба". кадастровый номер участка 10:01:0160104:161 </t>
  </si>
  <si>
    <t>индивидуальный жилой дом по Тарханному проезду, кадастровый номер участка 10:01:0050165:279</t>
  </si>
  <si>
    <t>индивидуальный жилой дом в районе ул. Университетской, по Математическому проезду, кадастровый номер участка 10:01:0120101:107</t>
  </si>
  <si>
    <t>индивидуальный жилой дом в районе ул. Л.Тумановой, по Песчаному проезду, кадастровый номер участка 10:01:0050165:77</t>
  </si>
  <si>
    <t>индивидуальный жилой дом в районе ул. Р.  Рождественского, по Стрелковому пр., кадастровый номер участка 10:20:0031402:1015</t>
  </si>
  <si>
    <t>индивидуальный жилой дом в жилом районе "Кукковка-III", по ул. Усадебной, кадастровый номер участка 10:01:0160104:119</t>
  </si>
  <si>
    <t>инидивидуальный жилой дом в районе ул. Р.Рождественского, по 1-му Военному пр., кадастровый номер участка 10:01:0100119:185</t>
  </si>
  <si>
    <t>блок-секция №1 блокированного жилого дома по ул. Университетской, кадастровый номер участка 10:01:0120101:7635</t>
  </si>
  <si>
    <t>блок-секция №2 блокированного жилого дома по ул. Университетской, кадастровый номер участка 10:01:0120101:7636</t>
  </si>
  <si>
    <t>блок-секция №3 блокированного жилого дома по ул. Университетской, кадастровый номер участка 10:01:0120101:7637</t>
  </si>
  <si>
    <t>блок-секция №4 блокированного жилого дома по ул. Университетской, кадастровый номер участка 10:01:0120101:7638</t>
  </si>
  <si>
    <t>земельный участок для садоводства в Прионежском районе, СНТ "Лососинка", кадастровый номер участка 10:20:0064801:236</t>
  </si>
  <si>
    <t>земельный участок для садоводства в Прионежском районе, СНТ "Лососинка", кадастровый номер участка 10:20:0064801:235</t>
  </si>
  <si>
    <t>земельный участок для садоводства в Прионежском районе, СНТ "Лососинка", кадастровый номер участка 10:20:0064801:234</t>
  </si>
  <si>
    <t>жилой блок в блокированном жилом доме по ул. Солнечной, 8Д, кадастровый номер участка 10:01:0120101:7306</t>
  </si>
  <si>
    <t>индивидуальный жилой дом в районе ул. Университетской, по Академическому проезду, кадастровый номер участка 10:01:0120101:575</t>
  </si>
  <si>
    <t>здание склада по Вытегорскому ш., кадастровый номер участка 10:01:0140177:86</t>
  </si>
  <si>
    <t>индивидуальный жилой дом по проезду Александра Ушкова, кадастровый номер участка 10:01:0050165:13</t>
  </si>
  <si>
    <t>индивидуальный жилой дом по проезду Александра Ушкова, кадастровый номер участка 10:01:0050165:14</t>
  </si>
  <si>
    <t>магазин по ул. Хейкконена, кадастровый номер участка 10:01:0000000:16284</t>
  </si>
  <si>
    <t>Данные по тех. присоединениям за июль 2020г.</t>
  </si>
  <si>
    <t>индивидуальный жилой дом в районе ул. Университетской, по проезду Геологов, кадастровый номер участка 10:01:0120101:7640</t>
  </si>
  <si>
    <t>индивидуальный жилой дом в районе ул. Университетской, по проезду Геологов, кадастровый номер участка 10:01:0120101:7641</t>
  </si>
  <si>
    <t>Данные по тех. присоединениям за август 2020г.</t>
  </si>
  <si>
    <t>индивидуальный жилой дом в районе ул. Серебристой, по Вересковому проезду, жилой район "Кукковка-III", кадастровый номер участка 10:01:0160104:175</t>
  </si>
  <si>
    <t>дополнительная мощность на наружное освещение в связи с присоединением освещения велодорожки в парке Победы в г. Петрозаводске</t>
  </si>
  <si>
    <t>индивидуальный жилой дом в районе ул. Р.Рождественского, по 2-му Военному пр., кадастровый номер участка 10:01:0100119:206</t>
  </si>
  <si>
    <t>дополнительная мощность на двухквартирный блокированный жилой дом в районе ул. Борнаволокской, в районе д. №48, кадастровый номер участка 10:01:050173:154</t>
  </si>
  <si>
    <t>дополнительная мощность на индивидуальный жилой дом по 4-му Усадебному проезду, кадастровый номер участка 10:01:0160105:586</t>
  </si>
  <si>
    <t>индивидуальный жилой дом по Песчаному пр., кадастровый номер участка 10:01:0050165:79</t>
  </si>
  <si>
    <t>индивидуальный жилой дом по ул. Лиственной, д. 2, жилой районе "Кукковка-III", кадастровый номер участка 10:01:0160104:816</t>
  </si>
  <si>
    <t>Индивидуальный жилой дом по Пехотному проезду, кадастровый номер земельного участка 10:01:0100119:816</t>
  </si>
  <si>
    <t>индивидуальный жилой дом в ТИЗ "Усадьба", в районе ул. Усадебной,по 1-му Радиальному проезду, кадастровый номер участка 10:01:0160105:333.</t>
  </si>
  <si>
    <t>индивидуальный жилой дом по ул. Жуковского, кадастровый номер участка 10:01:0200127:109.</t>
  </si>
  <si>
    <t>индивидуальный жилой дом в районе ул. Р.Рождественского, по Стрелковому пр., кадастровый номер участка 10:01:0100119:76</t>
  </si>
  <si>
    <t>индивидуальный дачный дом в Прионежском р-не, ур. Лососинное, в районе ул. Светлой, кадастровый номер участка 10:20:0064701:481.</t>
  </si>
  <si>
    <t>дополнительная мощность на нежилое помещение 7 (площадь 431,8 кв.м) на первом этаже по ул. Профсоюзов, 27. Ранее присоединенная мощность 64,7 кВт</t>
  </si>
  <si>
    <t>дополнительная мощность на индивидуальный дачный дом в Прионежском районе, ур. Лососинное, кадастровый номер участка 10:20:0064701:586. Ранее выданы ТУ-218-Н от 30.08.2017</t>
  </si>
  <si>
    <t>индивидуальный жилой дом в районе ул. Р.Рождественского, по Севастопольскому пр., кадастровый номер участка 10:01:0100119:788</t>
  </si>
  <si>
    <t>автономный жилой блок жилого дома блокированной застройки по Карьерному пр., кадастровый номер участка 10:01:0170101:350</t>
  </si>
  <si>
    <t>индивидуальный жилой дом в районе ул.Университетской, по пооезду Научному, кадастровый номер участка 10:01:0120101:113</t>
  </si>
  <si>
    <t>Данные по тех. присоединениям за сентябрь 2020г.</t>
  </si>
  <si>
    <t>дополнительная мощность на многоквартирный среднеэтажный жилой дом со встроенно-пристроенными в нижних этажах объектами бытового, торгового и общественного назначения по ул. Вольной, 21, кадастровый номер земельного участка 10:01:0020106:9. Ранее выданные ТУ-222-Н от 24.07.2015</t>
  </si>
  <si>
    <t>индивидуальный жилой дом в районе ул. Тенистой жилого района "Кукковка-III", кадастровый номер участка 10:01:0160104:180</t>
  </si>
  <si>
    <t>индивидуальный жилой дом в районе ул. Р.Рождественского, по Стрелковому пр., кадастровый номер участка 10:01:0100119:93</t>
  </si>
  <si>
    <t>индивидуальный жилой дом в районе ул. Р.Рождественского, кадастровый номер участка 10:20:0031402:1102</t>
  </si>
  <si>
    <t>автозаправочная станция №13 по ул. Высотной, земельный участок с кадастровым номером №10:01:0110175:236</t>
  </si>
  <si>
    <t>изменение точки присоединения в связи с увеличением мощности на нежилое здание по Лососинскому шоссе, земельный участок с кадастровым номером 10:01:0110175:237</t>
  </si>
  <si>
    <t>временное электроснабжение на освещение пешеходной дорожки с мягким покрытием, кадастровый номер участка 10:01:0160102:4322</t>
  </si>
  <si>
    <t>индивидуальный жилой дом в районе ул. Университетской, кадастровый номер участка 10:01:0120101:5534</t>
  </si>
  <si>
    <t>индивидуальный жилой дом в районе ул. Р.Рождественского, по Стрелковому пр., кадастровый номер участка 10:01:0100119:118</t>
  </si>
  <si>
    <t>дополнительная мощность на индивидуальный жилой дом по Тарханному пр., д.6, кадастровый номер участка 10:01:0050165:69. Ранее выданы ТУ-23-Н от 02.03.2020</t>
  </si>
  <si>
    <t>индивидуальный жилой дом в районе ул. Сулажгорского кирпичного завода, кадастровый номер участка 10:01:0220117:85</t>
  </si>
  <si>
    <t>индивидуальный жилой дом в районе ул. Серебристой жилого района Кукковка-III, кадастровый номер участка 10:01:0160104:107</t>
  </si>
  <si>
    <t>здание магазина по Вытегорскому шоссе, 41Г, кадастровый номер участка 10:01:0140177:86</t>
  </si>
  <si>
    <t>индивидуальный жилой дом в районе ул. Борнаволокской, на пересечении ул. Любы Тумановой и Сосновецкого пр., кадастровый номер участка 10:01:0050172:90</t>
  </si>
  <si>
    <t>индивидуальный жилой блок по ул. Тимоскайнена, кадастровый номер участка 10:01:0050132:251. Ранее выданы ТУ-253-Н от 01.08.2018</t>
  </si>
  <si>
    <t>дополнительная мощность на индивидуальный жилой дом в районе ул. Р.Рождественского, по Военному пр., кадастровый номер участка 10:01:0100119:82. Ранее выданы ТУ-29-В от 07.06.2016г.</t>
  </si>
  <si>
    <t>дополнительная мощность на индивидуальный жилой дом в районе ул. Р.Рождественского, по Военному пр., кадастровый номер участка 10:01:0100119:88. Ранее выданы ТУ-28-В от 07.06.2016г.</t>
  </si>
  <si>
    <t>дополнительная мощность на индивидуальный жилой дом в районе ул. Логмозерской, по пр. Камышовому, кадастровый номер участка 10:01:0050159:70. Ранее выданы ТУ-296-Н от 01.06.2012г.</t>
  </si>
  <si>
    <t>Данные по тех. присоединениям за октябрь 2020г.</t>
  </si>
  <si>
    <t>индивидуальный жилой дом в ТИЗ "Усадьба", в районе ул. Усадебной,по 1-му Радиальному проезду, кадастровый номер участка 10:01:0160105:336.</t>
  </si>
  <si>
    <t>временное электроснабжение на период строительства индивидуального жилого дома по Пехотному проезду, кадастровый номер земельного участка 10:01:0100119:816</t>
  </si>
  <si>
    <t>индивидуальный жилой дом в районе ул. Лиственной жилого района "Кукковка-III", кадастровый номер участка 10:01:0160104:170</t>
  </si>
  <si>
    <t>индивидуальный жилой дом в районе ул. Университетской, по Учебному пр., кадасровый номер участка 10:01:01201012:7661</t>
  </si>
  <si>
    <t>индивидуальный жилой дом в районе ул. Университетской, по пр. Учебному, кадастровый номер участка 10:01:0120101:104</t>
  </si>
  <si>
    <t>индивидуальный жилой дом по ул. Алексея Фофанова в жилом районе Кукковка-III, кадастровый номер участка 10:01:0160104:578</t>
  </si>
  <si>
    <t>дополнительная мощность на индивидуальный жилой дом в районе ул. Борнаволокской, по ул. Любы Тумановой, кадастровый номер участка 10:01:0050165:280. Ранее выданы ТУ-39-В от 11.07.2016г.</t>
  </si>
  <si>
    <t>индивидуальный жилой дом в районе ул. Университетской, по пр. Учебному, кадастровый номер участка 10:01:0120101:7660</t>
  </si>
  <si>
    <t>дополнительная мощность на индивидуальный жилой дом в районе ул. Р.Рождественского, по Севастопольскому пр., кадастровый номер участка 10:01:0100119:388. Ранее выданы ТУ-50-Н от 06.06.2019</t>
  </si>
  <si>
    <t>садовый дом в Прионежском районе, СНТ "Лососинка", кадастровый номер участка 10:20:0064801:71</t>
  </si>
  <si>
    <t>индивидуальный жилой дом в районе ул. Рабочей, кадастровый номер участка 10:01:0050159:109</t>
  </si>
  <si>
    <t>временное электроснабжение антенной опоры сотовой связи в районе Карельского пр., по Кукковскому проезду, кадастровый номер квартала 10:01:0160102</t>
  </si>
  <si>
    <t>индивидуальный жилой дом в районе ул. Л. Тумановой, по Песчаному проезду, кадастровый номер участка 10:01:0050165:75</t>
  </si>
  <si>
    <t>временное электроснабжение бытовки на период работ по благоустройству территории Онежской набережной</t>
  </si>
  <si>
    <t>индивидуальный жилой дом в районе ул. Р.Рождественского, по 1-му Военному проезду, на пересечении с Александровским проездом, кадастровый номер участка 10:01:0100119:195</t>
  </si>
  <si>
    <t>индивидуальный жилой дом по ул. Борнаволокской, 30 А, кадастровый номер участка 10:01:0050173:156</t>
  </si>
  <si>
    <t>индивидуальный жилой дом по ул. Алексея Фофанова в жилом районе "Кукковка-III", кадастровый номер участка 10:01:0160104:416</t>
  </si>
  <si>
    <t>индивидуальный жилой дом в районе ул. Р.Рождественского, кадастровый номер участка 10:20:0031402:1014</t>
  </si>
  <si>
    <t>индивидуальный жилой дом в районе ул. Р.Рождественского, по Севастопольскому пр., кадастровый номер участка 10:01:0100119:789</t>
  </si>
  <si>
    <t>Индивидуальный дачный дом по ул. Светлой на пересечении с 2-м проездом  в Прионежском р-не, ур.Лососинное, кадастровый номер участка 10:20:0064701:587</t>
  </si>
  <si>
    <t>индивидуальный жилой дом в районе ул.Университетской, по проезду Научному, кадастровый номер участка 10:01:0120101:7686</t>
  </si>
  <si>
    <t>дополнительная мощность на индивидуальный жилой дом в районе ул. Р. Рождественского, по Стрелковому пр., кадастровый номер участка 10:01:0100119:90</t>
  </si>
  <si>
    <t>Данные по тех. присоединениям за ноябрь 2020г.</t>
  </si>
  <si>
    <t>индивидуальный жилой дом по 2-му Усадебному проезду, кадастровый номер участка 10:01:0160105:183</t>
  </si>
  <si>
    <t>индивидуальный жилой дом в районе ул.Университетской, по проезду Научному, кадастровый номер участка 10:01:0120101:111</t>
  </si>
  <si>
    <t>индивидуальный жилой дом в районе ул. Р.Рождественского, по 1-му Военному пр., кадастровый номер участка 10:01:0100119:187.</t>
  </si>
  <si>
    <t>индивидуальный жилой дом в районе ул. Р.Рождественского, по 1-му Военному пр., кадастровый номер участка 10:01:0100119:196.</t>
  </si>
  <si>
    <t>временное электроснабжение рекламной конструкции в районе ул. Чапаева - Лесной пр. (кольцо, со стороны "Леруа Мерлен")</t>
  </si>
  <si>
    <t>индивидуальный жилой дом в районе ул. Р.Рождественского, по Пехотному пр., кадастровый номер участка 10:01:0100119:140</t>
  </si>
  <si>
    <t>индивидуальный жилой дом в районе ул. Университетской, по проезду Научному, кадастровый номер участка 10:01:0120101:7244</t>
  </si>
  <si>
    <t>дополнительная мощность на индивидуальный жилой дом по ул. Мебельной, д. 18, земельный участок с кадастровым номером 10:01:0050109:4</t>
  </si>
  <si>
    <t>Данные по тех. присоединениям за декабрь 2020г.</t>
  </si>
  <si>
    <t>индивидуальный жилой дом в районе ул. Р.Рождественского, кадастровый номер участка 10:20:0031402:997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</si>
</sst>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31" sqref="B31:E3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29</v>
      </c>
      <c r="B2" s="122"/>
      <c r="C2" s="122"/>
      <c r="D2" s="122"/>
      <c r="E2" s="122"/>
      <c r="F2" s="122"/>
      <c r="G2" s="122"/>
    </row>
    <row r="3" spans="1:7" ht="12.75">
      <c r="A3" s="123" t="s">
        <v>4</v>
      </c>
      <c r="B3" s="124" t="s">
        <v>0</v>
      </c>
      <c r="C3" s="124"/>
      <c r="D3" s="124" t="s">
        <v>3</v>
      </c>
      <c r="E3" s="124"/>
      <c r="F3" s="124" t="s">
        <v>11</v>
      </c>
      <c r="G3" s="124"/>
    </row>
    <row r="4" spans="1:7" ht="38.25" customHeight="1">
      <c r="A4" s="123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7</v>
      </c>
      <c r="C5" s="49">
        <v>236</v>
      </c>
      <c r="D5" s="49">
        <v>0</v>
      </c>
      <c r="E5" s="49">
        <v>0</v>
      </c>
      <c r="F5" s="49">
        <f>B5+D5</f>
        <v>7</v>
      </c>
      <c r="G5" s="49">
        <f>C5+E5</f>
        <v>236</v>
      </c>
    </row>
    <row r="6" spans="1:7" ht="12.75">
      <c r="A6" s="50" t="s">
        <v>6</v>
      </c>
      <c r="B6" s="49">
        <v>19</v>
      </c>
      <c r="C6" s="49">
        <v>414</v>
      </c>
      <c r="D6" s="49">
        <v>0</v>
      </c>
      <c r="E6" s="49">
        <v>0</v>
      </c>
      <c r="F6" s="49">
        <f aca="true" t="shared" si="0" ref="F6:F16">B6+D6</f>
        <v>19</v>
      </c>
      <c r="G6" s="49">
        <f aca="true" t="shared" si="1" ref="G6:G16">C6+E6</f>
        <v>414</v>
      </c>
    </row>
    <row r="7" spans="1:7" ht="12.75">
      <c r="A7" s="50" t="s">
        <v>7</v>
      </c>
      <c r="B7" s="49">
        <v>11</v>
      </c>
      <c r="C7" s="49">
        <v>263</v>
      </c>
      <c r="D7" s="49">
        <v>0</v>
      </c>
      <c r="E7" s="49">
        <v>0</v>
      </c>
      <c r="F7" s="49">
        <f t="shared" si="0"/>
        <v>11</v>
      </c>
      <c r="G7" s="49">
        <f t="shared" si="1"/>
        <v>263</v>
      </c>
    </row>
    <row r="8" spans="1:7" ht="12.75">
      <c r="A8" s="50" t="s">
        <v>8</v>
      </c>
      <c r="B8" s="48">
        <v>3</v>
      </c>
      <c r="C8" s="48">
        <v>297</v>
      </c>
      <c r="D8" s="48">
        <v>0</v>
      </c>
      <c r="E8" s="48">
        <v>0</v>
      </c>
      <c r="F8" s="49">
        <f t="shared" si="0"/>
        <v>3</v>
      </c>
      <c r="G8" s="49">
        <f t="shared" si="1"/>
        <v>297</v>
      </c>
    </row>
    <row r="9" spans="1:7" ht="12.75">
      <c r="A9" s="50" t="s">
        <v>9</v>
      </c>
      <c r="B9" s="48">
        <v>15</v>
      </c>
      <c r="C9" s="48">
        <v>255</v>
      </c>
      <c r="D9" s="48">
        <v>0</v>
      </c>
      <c r="E9" s="48">
        <v>0</v>
      </c>
      <c r="F9" s="49">
        <f t="shared" si="0"/>
        <v>15</v>
      </c>
      <c r="G9" s="49">
        <f t="shared" si="1"/>
        <v>255</v>
      </c>
    </row>
    <row r="10" spans="1:7" s="29" customFormat="1" ht="12.75">
      <c r="A10" s="50" t="s">
        <v>10</v>
      </c>
      <c r="B10" s="48">
        <v>16</v>
      </c>
      <c r="C10" s="48">
        <v>279</v>
      </c>
      <c r="D10" s="48">
        <v>0</v>
      </c>
      <c r="E10" s="48">
        <v>0</v>
      </c>
      <c r="F10" s="49">
        <f t="shared" si="0"/>
        <v>16</v>
      </c>
      <c r="G10" s="49">
        <f t="shared" si="1"/>
        <v>279</v>
      </c>
    </row>
    <row r="11" spans="1:8" ht="12.75">
      <c r="A11" s="50" t="s">
        <v>12</v>
      </c>
      <c r="B11" s="48">
        <v>24</v>
      </c>
      <c r="C11" s="48">
        <v>440</v>
      </c>
      <c r="D11" s="48">
        <v>1</v>
      </c>
      <c r="E11" s="48">
        <v>20000</v>
      </c>
      <c r="F11" s="49">
        <f t="shared" si="0"/>
        <v>25</v>
      </c>
      <c r="G11" s="49">
        <f t="shared" si="1"/>
        <v>20440</v>
      </c>
      <c r="H11" s="29"/>
    </row>
    <row r="12" spans="1:8" ht="12.75">
      <c r="A12" s="50" t="s">
        <v>13</v>
      </c>
      <c r="B12" s="48">
        <v>22</v>
      </c>
      <c r="C12" s="48">
        <v>492.3</v>
      </c>
      <c r="D12" s="48">
        <v>0</v>
      </c>
      <c r="E12" s="48">
        <v>0</v>
      </c>
      <c r="F12" s="49">
        <f t="shared" si="0"/>
        <v>22</v>
      </c>
      <c r="G12" s="49">
        <f t="shared" si="1"/>
        <v>492.3</v>
      </c>
      <c r="H12" s="29"/>
    </row>
    <row r="13" spans="1:8" ht="12.75">
      <c r="A13" s="50" t="s">
        <v>14</v>
      </c>
      <c r="B13" s="48">
        <v>19</v>
      </c>
      <c r="C13" s="48">
        <v>344.5</v>
      </c>
      <c r="D13" s="48">
        <v>0</v>
      </c>
      <c r="E13" s="48">
        <v>0</v>
      </c>
      <c r="F13" s="103">
        <f t="shared" si="0"/>
        <v>19</v>
      </c>
      <c r="G13" s="103">
        <f t="shared" si="1"/>
        <v>344.5</v>
      </c>
      <c r="H13" s="29"/>
    </row>
    <row r="14" spans="1:8" ht="12.75">
      <c r="A14" s="50" t="s">
        <v>15</v>
      </c>
      <c r="B14" s="43">
        <v>13</v>
      </c>
      <c r="C14" s="43">
        <v>200</v>
      </c>
      <c r="D14" s="43">
        <v>0</v>
      </c>
      <c r="E14" s="43">
        <v>0</v>
      </c>
      <c r="F14" s="49">
        <f t="shared" si="0"/>
        <v>13</v>
      </c>
      <c r="G14" s="49">
        <f t="shared" si="1"/>
        <v>200</v>
      </c>
      <c r="H14" s="29"/>
    </row>
    <row r="15" spans="1:8" ht="12.75">
      <c r="A15" s="50" t="s">
        <v>16</v>
      </c>
      <c r="B15" s="43">
        <v>16</v>
      </c>
      <c r="C15" s="43">
        <v>220.5</v>
      </c>
      <c r="D15" s="43">
        <v>0</v>
      </c>
      <c r="E15" s="43">
        <v>0</v>
      </c>
      <c r="F15" s="49">
        <f t="shared" si="0"/>
        <v>16</v>
      </c>
      <c r="G15" s="49">
        <f t="shared" si="1"/>
        <v>220.5</v>
      </c>
      <c r="H15" s="29"/>
    </row>
    <row r="16" spans="1:8" ht="12.75">
      <c r="A16" s="50" t="s">
        <v>17</v>
      </c>
      <c r="B16" s="48">
        <v>10</v>
      </c>
      <c r="C16" s="48">
        <v>132</v>
      </c>
      <c r="D16" s="48">
        <v>1</v>
      </c>
      <c r="E16" s="48">
        <v>4990</v>
      </c>
      <c r="F16" s="49">
        <f t="shared" si="0"/>
        <v>11</v>
      </c>
      <c r="G16" s="49">
        <f t="shared" si="1"/>
        <v>5122</v>
      </c>
      <c r="H16" s="29"/>
    </row>
    <row r="17" spans="1:8" ht="12.75">
      <c r="A17" s="51" t="s">
        <v>18</v>
      </c>
      <c r="B17" s="48">
        <f>SUM(B5:B16)</f>
        <v>175</v>
      </c>
      <c r="C17" s="48">
        <f>SUM(C5:C16)</f>
        <v>3573.3</v>
      </c>
      <c r="D17" s="48">
        <f>SUM(D5:D16)</f>
        <v>2</v>
      </c>
      <c r="E17" s="48">
        <f>SUM(E5:E16)</f>
        <v>24990</v>
      </c>
      <c r="F17" s="48">
        <f>B17+D17</f>
        <v>177</v>
      </c>
      <c r="G17" s="48">
        <f>C17+E17</f>
        <v>28563.3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2" t="s">
        <v>30</v>
      </c>
      <c r="B19" s="122"/>
      <c r="C19" s="122"/>
      <c r="D19" s="122"/>
      <c r="E19" s="122"/>
      <c r="F19" s="122"/>
      <c r="G19" s="122"/>
      <c r="H19" s="29"/>
    </row>
    <row r="20" spans="1:8" ht="12.75">
      <c r="A20" s="119" t="s">
        <v>4</v>
      </c>
      <c r="B20" s="121" t="s">
        <v>0</v>
      </c>
      <c r="C20" s="121"/>
      <c r="D20" s="121" t="s">
        <v>3</v>
      </c>
      <c r="E20" s="121"/>
      <c r="F20" s="121" t="s">
        <v>11</v>
      </c>
      <c r="G20" s="121"/>
      <c r="H20" s="29"/>
    </row>
    <row r="21" spans="1:8" ht="25.5">
      <c r="A21" s="120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3</v>
      </c>
      <c r="E23" s="26">
        <v>755.2</v>
      </c>
      <c r="F23" s="26">
        <f>B23+D23</f>
        <v>4</v>
      </c>
      <c r="G23" s="26">
        <f aca="true" t="shared" si="2" ref="G23:G32">C23+E23</f>
        <v>785.2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>
        <v>5</v>
      </c>
      <c r="C29" s="25">
        <v>210</v>
      </c>
      <c r="D29" s="25">
        <v>0</v>
      </c>
      <c r="E29" s="25">
        <v>0</v>
      </c>
      <c r="F29" s="26">
        <f t="shared" si="3"/>
        <v>5</v>
      </c>
      <c r="G29" s="26">
        <f t="shared" si="2"/>
        <v>210</v>
      </c>
      <c r="H29" s="29"/>
    </row>
    <row r="30" spans="1:7" ht="12.75">
      <c r="A30" s="25" t="s">
        <v>14</v>
      </c>
      <c r="B30" s="25">
        <v>1</v>
      </c>
      <c r="C30" s="25">
        <v>15</v>
      </c>
      <c r="D30" s="25">
        <v>0</v>
      </c>
      <c r="E30" s="25">
        <v>0</v>
      </c>
      <c r="F30" s="26">
        <f t="shared" si="3"/>
        <v>1</v>
      </c>
      <c r="G30" s="26">
        <f t="shared" si="2"/>
        <v>15</v>
      </c>
    </row>
    <row r="31" spans="1:7" ht="12.75">
      <c r="A31" s="25" t="s">
        <v>15</v>
      </c>
      <c r="B31" s="43">
        <v>0</v>
      </c>
      <c r="C31" s="43">
        <v>0</v>
      </c>
      <c r="D31" s="43">
        <v>0</v>
      </c>
      <c r="E31" s="43">
        <v>0</v>
      </c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>
        <v>0</v>
      </c>
      <c r="C32" s="43">
        <v>0</v>
      </c>
      <c r="D32" s="43">
        <v>1</v>
      </c>
      <c r="E32" s="43">
        <v>20000</v>
      </c>
      <c r="F32" s="26">
        <f t="shared" si="3"/>
        <v>1</v>
      </c>
      <c r="G32" s="26">
        <f t="shared" si="2"/>
        <v>20000</v>
      </c>
    </row>
    <row r="33" spans="1:7" ht="12.75">
      <c r="A33" s="25" t="s">
        <v>17</v>
      </c>
      <c r="B33" s="43">
        <v>1</v>
      </c>
      <c r="C33" s="43">
        <v>0.2</v>
      </c>
      <c r="D33" s="43">
        <v>0</v>
      </c>
      <c r="E33" s="43">
        <v>0</v>
      </c>
      <c r="F33" s="26">
        <f>B33+D33</f>
        <v>1</v>
      </c>
      <c r="G33" s="26">
        <f>C33+E33</f>
        <v>0.2</v>
      </c>
    </row>
    <row r="34" spans="1:7" ht="12.75">
      <c r="A34" s="42" t="s">
        <v>18</v>
      </c>
      <c r="B34" s="25">
        <f aca="true" t="shared" si="4" ref="B34:G34">SUM(B22:B33)</f>
        <v>8</v>
      </c>
      <c r="C34" s="25">
        <f t="shared" si="4"/>
        <v>255.2</v>
      </c>
      <c r="D34" s="25">
        <f t="shared" si="4"/>
        <v>4</v>
      </c>
      <c r="E34" s="25">
        <f t="shared" si="4"/>
        <v>20755.2</v>
      </c>
      <c r="F34" s="25">
        <f t="shared" si="4"/>
        <v>12</v>
      </c>
      <c r="G34" s="25">
        <f t="shared" si="4"/>
        <v>21010.4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5" sqref="A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8" t="s">
        <v>123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111" t="s">
        <v>103</v>
      </c>
      <c r="C4" s="80">
        <v>550</v>
      </c>
      <c r="D4" s="63">
        <v>15</v>
      </c>
      <c r="E4" s="63" t="s">
        <v>40</v>
      </c>
    </row>
    <row r="5" spans="1:5" ht="45">
      <c r="A5" s="34">
        <f aca="true" t="shared" si="0" ref="A5:A25">A4+1</f>
        <v>2</v>
      </c>
      <c r="B5" s="111" t="s">
        <v>104</v>
      </c>
      <c r="C5" s="80">
        <v>550</v>
      </c>
      <c r="D5" s="63">
        <v>15</v>
      </c>
      <c r="E5" s="63" t="s">
        <v>40</v>
      </c>
    </row>
    <row r="6" spans="1:5" ht="56.25">
      <c r="A6" s="34">
        <f t="shared" si="0"/>
        <v>3</v>
      </c>
      <c r="B6" s="111" t="s">
        <v>105</v>
      </c>
      <c r="C6" s="80">
        <v>550</v>
      </c>
      <c r="D6" s="63">
        <v>15</v>
      </c>
      <c r="E6" s="63" t="s">
        <v>40</v>
      </c>
    </row>
    <row r="7" spans="1:5" ht="56.25">
      <c r="A7" s="34">
        <f t="shared" si="0"/>
        <v>4</v>
      </c>
      <c r="B7" s="111" t="s">
        <v>106</v>
      </c>
      <c r="C7" s="80">
        <v>550</v>
      </c>
      <c r="D7" s="63">
        <v>15</v>
      </c>
      <c r="E7" s="63" t="s">
        <v>40</v>
      </c>
    </row>
    <row r="8" spans="1:5" ht="67.5">
      <c r="A8" s="34">
        <f t="shared" si="0"/>
        <v>5</v>
      </c>
      <c r="B8" s="111" t="s">
        <v>107</v>
      </c>
      <c r="C8" s="80">
        <v>550</v>
      </c>
      <c r="D8" s="63">
        <v>15</v>
      </c>
      <c r="E8" s="63" t="s">
        <v>40</v>
      </c>
    </row>
    <row r="9" spans="1:5" ht="56.25">
      <c r="A9" s="34">
        <f t="shared" si="0"/>
        <v>6</v>
      </c>
      <c r="B9" s="111" t="s">
        <v>108</v>
      </c>
      <c r="C9" s="80">
        <v>550</v>
      </c>
      <c r="D9" s="63">
        <v>15</v>
      </c>
      <c r="E9" s="63" t="s">
        <v>40</v>
      </c>
    </row>
    <row r="10" spans="1:5" ht="56.25">
      <c r="A10" s="34">
        <f t="shared" si="0"/>
        <v>7</v>
      </c>
      <c r="B10" s="111" t="s">
        <v>109</v>
      </c>
      <c r="C10" s="80">
        <v>550</v>
      </c>
      <c r="D10" s="63">
        <v>15</v>
      </c>
      <c r="E10" s="63" t="s">
        <v>40</v>
      </c>
    </row>
    <row r="11" spans="1:5" ht="56.25">
      <c r="A11" s="34">
        <f t="shared" si="0"/>
        <v>8</v>
      </c>
      <c r="B11" s="111" t="s">
        <v>110</v>
      </c>
      <c r="C11" s="80">
        <v>550</v>
      </c>
      <c r="D11" s="63">
        <v>15</v>
      </c>
      <c r="E11" s="63" t="s">
        <v>40</v>
      </c>
    </row>
    <row r="12" spans="1:5" ht="56.25">
      <c r="A12" s="34">
        <f t="shared" si="0"/>
        <v>9</v>
      </c>
      <c r="B12" s="111" t="s">
        <v>111</v>
      </c>
      <c r="C12" s="80">
        <v>18961.2</v>
      </c>
      <c r="D12" s="63">
        <v>15</v>
      </c>
      <c r="E12" s="63" t="s">
        <v>40</v>
      </c>
    </row>
    <row r="13" spans="1:5" ht="56.25">
      <c r="A13" s="34">
        <f t="shared" si="0"/>
        <v>10</v>
      </c>
      <c r="B13" s="113" t="s">
        <v>112</v>
      </c>
      <c r="C13" s="86">
        <v>18961.2</v>
      </c>
      <c r="D13" s="114">
        <v>15</v>
      </c>
      <c r="E13" s="63" t="s">
        <v>40</v>
      </c>
    </row>
    <row r="14" spans="1:5" ht="56.25">
      <c r="A14" s="34">
        <f t="shared" si="0"/>
        <v>11</v>
      </c>
      <c r="B14" s="113" t="s">
        <v>113</v>
      </c>
      <c r="C14" s="86">
        <v>18961.2</v>
      </c>
      <c r="D14" s="114">
        <v>15</v>
      </c>
      <c r="E14" s="63" t="s">
        <v>40</v>
      </c>
    </row>
    <row r="15" spans="1:5" ht="56.25">
      <c r="A15" s="34">
        <f t="shared" si="0"/>
        <v>12</v>
      </c>
      <c r="B15" s="113" t="s">
        <v>114</v>
      </c>
      <c r="C15" s="86">
        <v>550</v>
      </c>
      <c r="D15" s="115">
        <v>15</v>
      </c>
      <c r="E15" s="63" t="s">
        <v>40</v>
      </c>
    </row>
    <row r="16" spans="1:5" ht="56.25">
      <c r="A16" s="34">
        <f t="shared" si="0"/>
        <v>13</v>
      </c>
      <c r="B16" s="113" t="s">
        <v>115</v>
      </c>
      <c r="C16" s="86">
        <v>550</v>
      </c>
      <c r="D16" s="115">
        <v>15</v>
      </c>
      <c r="E16" s="63" t="s">
        <v>40</v>
      </c>
    </row>
    <row r="17" spans="1:5" ht="56.25">
      <c r="A17" s="34">
        <f t="shared" si="0"/>
        <v>14</v>
      </c>
      <c r="B17" s="113" t="s">
        <v>116</v>
      </c>
      <c r="C17" s="86">
        <v>18156</v>
      </c>
      <c r="D17" s="115">
        <v>15</v>
      </c>
      <c r="E17" s="63" t="s">
        <v>40</v>
      </c>
    </row>
    <row r="18" spans="1:5" ht="45">
      <c r="A18" s="34">
        <f t="shared" si="0"/>
        <v>15</v>
      </c>
      <c r="B18" s="113" t="s">
        <v>117</v>
      </c>
      <c r="C18" s="86">
        <v>550</v>
      </c>
      <c r="D18" s="115">
        <v>15</v>
      </c>
      <c r="E18" s="63" t="s">
        <v>40</v>
      </c>
    </row>
    <row r="19" spans="1:5" ht="56.25">
      <c r="A19" s="34">
        <f t="shared" si="0"/>
        <v>16</v>
      </c>
      <c r="B19" s="113" t="s">
        <v>118</v>
      </c>
      <c r="C19" s="86">
        <v>550</v>
      </c>
      <c r="D19" s="115">
        <v>15</v>
      </c>
      <c r="E19" s="63" t="s">
        <v>40</v>
      </c>
    </row>
    <row r="20" spans="1:5" ht="45">
      <c r="A20" s="34">
        <f t="shared" si="0"/>
        <v>17</v>
      </c>
      <c r="B20" s="113" t="s">
        <v>119</v>
      </c>
      <c r="C20" s="86">
        <v>51780</v>
      </c>
      <c r="D20" s="115">
        <v>50</v>
      </c>
      <c r="E20" s="63" t="s">
        <v>40</v>
      </c>
    </row>
    <row r="21" spans="1:5" ht="45">
      <c r="A21" s="34">
        <f t="shared" si="0"/>
        <v>18</v>
      </c>
      <c r="B21" s="113" t="s">
        <v>120</v>
      </c>
      <c r="C21" s="86">
        <v>18961.2</v>
      </c>
      <c r="D21" s="115">
        <v>15</v>
      </c>
      <c r="E21" s="63" t="s">
        <v>40</v>
      </c>
    </row>
    <row r="22" spans="1:5" ht="45">
      <c r="A22" s="34">
        <f t="shared" si="0"/>
        <v>19</v>
      </c>
      <c r="B22" s="113" t="s">
        <v>121</v>
      </c>
      <c r="C22" s="86">
        <v>18961.2</v>
      </c>
      <c r="D22" s="115">
        <v>15</v>
      </c>
      <c r="E22" s="63" t="s">
        <v>40</v>
      </c>
    </row>
    <row r="23" spans="1:5" ht="33.75">
      <c r="A23" s="34">
        <f t="shared" si="0"/>
        <v>20</v>
      </c>
      <c r="B23" s="113" t="s">
        <v>122</v>
      </c>
      <c r="C23" s="80">
        <v>103560</v>
      </c>
      <c r="D23" s="116">
        <v>100</v>
      </c>
      <c r="E23" s="92" t="s">
        <v>40</v>
      </c>
    </row>
    <row r="24" spans="1:5" ht="56.25">
      <c r="A24" s="34">
        <f t="shared" si="0"/>
        <v>21</v>
      </c>
      <c r="B24" s="113" t="s">
        <v>124</v>
      </c>
      <c r="C24" s="86">
        <v>550</v>
      </c>
      <c r="D24" s="115">
        <v>15</v>
      </c>
      <c r="E24" s="63" t="s">
        <v>40</v>
      </c>
    </row>
    <row r="25" spans="1:5" ht="56.25">
      <c r="A25" s="34">
        <f t="shared" si="0"/>
        <v>22</v>
      </c>
      <c r="B25" s="113" t="s">
        <v>125</v>
      </c>
      <c r="C25" s="86">
        <v>18961.2</v>
      </c>
      <c r="D25" s="115">
        <v>15</v>
      </c>
      <c r="E25" s="63" t="s">
        <v>40</v>
      </c>
    </row>
    <row r="26" spans="1:5" ht="12.75">
      <c r="A26" s="34"/>
      <c r="B26" s="93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82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9" t="s">
        <v>126</v>
      </c>
      <c r="B1" s="129"/>
      <c r="C1" s="129"/>
      <c r="D1" s="129"/>
      <c r="E1" s="129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01.25">
      <c r="A4" s="100">
        <v>1</v>
      </c>
      <c r="B4" s="113" t="s">
        <v>127</v>
      </c>
      <c r="C4" s="86">
        <v>550</v>
      </c>
      <c r="D4" s="115">
        <v>15</v>
      </c>
      <c r="E4" s="63" t="s">
        <v>40</v>
      </c>
    </row>
    <row r="5" spans="1:5" ht="101.25">
      <c r="A5" s="100">
        <f>A4+1</f>
        <v>2</v>
      </c>
      <c r="B5" s="113" t="s">
        <v>128</v>
      </c>
      <c r="C5" s="86">
        <v>20712</v>
      </c>
      <c r="D5" s="115">
        <v>20</v>
      </c>
      <c r="E5" s="63" t="s">
        <v>40</v>
      </c>
    </row>
    <row r="6" spans="1:5" ht="90">
      <c r="A6" s="100">
        <f aca="true" t="shared" si="0" ref="A6:A20">A5+1</f>
        <v>3</v>
      </c>
      <c r="B6" s="113" t="s">
        <v>129</v>
      </c>
      <c r="C6" s="86">
        <v>550</v>
      </c>
      <c r="D6" s="115">
        <v>15</v>
      </c>
      <c r="E6" s="63" t="s">
        <v>40</v>
      </c>
    </row>
    <row r="7" spans="1:5" ht="90">
      <c r="A7" s="100">
        <f t="shared" si="0"/>
        <v>4</v>
      </c>
      <c r="B7" s="113" t="s">
        <v>142</v>
      </c>
      <c r="C7" s="86">
        <v>550</v>
      </c>
      <c r="D7" s="115">
        <v>15</v>
      </c>
      <c r="E7" s="63" t="s">
        <v>40</v>
      </c>
    </row>
    <row r="8" spans="1:5" ht="112.5">
      <c r="A8" s="100">
        <f t="shared" si="0"/>
        <v>5</v>
      </c>
      <c r="B8" s="113" t="s">
        <v>130</v>
      </c>
      <c r="C8" s="86">
        <v>18961.2</v>
      </c>
      <c r="D8" s="115">
        <v>15</v>
      </c>
      <c r="E8" s="63" t="s">
        <v>40</v>
      </c>
    </row>
    <row r="9" spans="1:5" ht="90">
      <c r="A9" s="100">
        <f t="shared" si="0"/>
        <v>6</v>
      </c>
      <c r="B9" s="113" t="s">
        <v>131</v>
      </c>
      <c r="C9" s="86">
        <v>18961.2</v>
      </c>
      <c r="D9" s="115">
        <v>10</v>
      </c>
      <c r="E9" s="63" t="s">
        <v>40</v>
      </c>
    </row>
    <row r="10" spans="1:5" ht="67.5">
      <c r="A10" s="100">
        <f t="shared" si="0"/>
        <v>7</v>
      </c>
      <c r="B10" s="113" t="s">
        <v>132</v>
      </c>
      <c r="C10" s="86">
        <v>550</v>
      </c>
      <c r="D10" s="115">
        <v>15</v>
      </c>
      <c r="E10" s="63" t="s">
        <v>40</v>
      </c>
    </row>
    <row r="11" spans="1:5" ht="90">
      <c r="A11" s="100">
        <f t="shared" si="0"/>
        <v>8</v>
      </c>
      <c r="B11" s="113" t="s">
        <v>133</v>
      </c>
      <c r="C11" s="86">
        <v>550</v>
      </c>
      <c r="D11" s="115">
        <v>15</v>
      </c>
      <c r="E11" s="63" t="s">
        <v>40</v>
      </c>
    </row>
    <row r="12" spans="1:5" ht="67.5">
      <c r="A12" s="100">
        <f t="shared" si="0"/>
        <v>9</v>
      </c>
      <c r="B12" s="113" t="s">
        <v>134</v>
      </c>
      <c r="C12" s="86">
        <v>550</v>
      </c>
      <c r="D12" s="115">
        <v>15</v>
      </c>
      <c r="E12" s="63" t="s">
        <v>40</v>
      </c>
    </row>
    <row r="13" spans="1:5" ht="90">
      <c r="A13" s="100">
        <f t="shared" si="0"/>
        <v>10</v>
      </c>
      <c r="B13" s="113" t="s">
        <v>135</v>
      </c>
      <c r="C13" s="86">
        <v>550</v>
      </c>
      <c r="D13" s="115">
        <v>15</v>
      </c>
      <c r="E13" s="63" t="s">
        <v>40</v>
      </c>
    </row>
    <row r="14" spans="1:5" ht="67.5">
      <c r="A14" s="100">
        <f t="shared" si="0"/>
        <v>11</v>
      </c>
      <c r="B14" s="84" t="s">
        <v>136</v>
      </c>
      <c r="C14" s="86">
        <v>550</v>
      </c>
      <c r="D14" s="115">
        <v>15</v>
      </c>
      <c r="E14" s="63" t="s">
        <v>40</v>
      </c>
    </row>
    <row r="15" spans="1:5" ht="90">
      <c r="A15" s="100">
        <f t="shared" si="0"/>
        <v>12</v>
      </c>
      <c r="B15" s="84" t="s">
        <v>137</v>
      </c>
      <c r="C15" s="86">
        <v>550</v>
      </c>
      <c r="D15" s="115">
        <v>15</v>
      </c>
      <c r="E15" s="63" t="s">
        <v>40</v>
      </c>
    </row>
    <row r="16" spans="1:5" ht="78.75">
      <c r="A16" s="100">
        <f t="shared" si="0"/>
        <v>13</v>
      </c>
      <c r="B16" s="84" t="s">
        <v>143</v>
      </c>
      <c r="C16" s="86">
        <v>59310</v>
      </c>
      <c r="D16" s="115">
        <v>15</v>
      </c>
      <c r="E16" s="63" t="s">
        <v>40</v>
      </c>
    </row>
    <row r="17" spans="1:5" ht="90">
      <c r="A17" s="100">
        <f t="shared" si="0"/>
        <v>14</v>
      </c>
      <c r="B17" s="84" t="s">
        <v>138</v>
      </c>
      <c r="C17" s="86">
        <v>550</v>
      </c>
      <c r="D17" s="115">
        <v>15</v>
      </c>
      <c r="E17" s="63" t="s">
        <v>40</v>
      </c>
    </row>
    <row r="18" spans="1:5" ht="90">
      <c r="A18" s="100">
        <f t="shared" si="0"/>
        <v>15</v>
      </c>
      <c r="B18" s="84" t="s">
        <v>139</v>
      </c>
      <c r="C18" s="86">
        <v>18961.2</v>
      </c>
      <c r="D18" s="115">
        <v>7.3</v>
      </c>
      <c r="E18" s="63" t="s">
        <v>40</v>
      </c>
    </row>
    <row r="19" spans="1:5" ht="123.75">
      <c r="A19" s="100">
        <f t="shared" si="0"/>
        <v>16</v>
      </c>
      <c r="B19" s="84" t="s">
        <v>140</v>
      </c>
      <c r="C19" s="86">
        <v>34452</v>
      </c>
      <c r="D19" s="115">
        <v>30</v>
      </c>
      <c r="E19" s="63" t="s">
        <v>40</v>
      </c>
    </row>
    <row r="20" spans="1:5" ht="90">
      <c r="A20" s="100">
        <f t="shared" si="0"/>
        <v>17</v>
      </c>
      <c r="B20" s="84" t="s">
        <v>141</v>
      </c>
      <c r="C20" s="86">
        <v>550</v>
      </c>
      <c r="D20" s="115">
        <v>15</v>
      </c>
      <c r="E20" s="63" t="s">
        <v>40</v>
      </c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8"/>
      <c r="L43" s="128"/>
      <c r="M43" s="128"/>
      <c r="N43" s="128"/>
      <c r="O43" s="128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144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91.25">
      <c r="A4" s="59">
        <v>1</v>
      </c>
      <c r="B4" s="84" t="s">
        <v>145</v>
      </c>
      <c r="C4" s="86">
        <v>5178</v>
      </c>
      <c r="D4" s="115">
        <v>5</v>
      </c>
      <c r="E4" s="63" t="s">
        <v>40</v>
      </c>
    </row>
    <row r="5" spans="1:5" ht="78.75">
      <c r="A5" s="59">
        <f>A4+1</f>
        <v>2</v>
      </c>
      <c r="B5" s="77" t="s">
        <v>146</v>
      </c>
      <c r="C5" s="86">
        <v>550</v>
      </c>
      <c r="D5" s="115">
        <v>15</v>
      </c>
      <c r="E5" s="63" t="s">
        <v>40</v>
      </c>
    </row>
    <row r="6" spans="1:5" ht="90">
      <c r="A6" s="59">
        <f aca="true" t="shared" si="0" ref="A6:A21">A5+1</f>
        <v>3</v>
      </c>
      <c r="B6" s="84" t="s">
        <v>147</v>
      </c>
      <c r="C6" s="86">
        <v>550</v>
      </c>
      <c r="D6" s="115">
        <v>15</v>
      </c>
      <c r="E6" s="63" t="s">
        <v>40</v>
      </c>
    </row>
    <row r="7" spans="1:5" ht="78.75">
      <c r="A7" s="59">
        <f t="shared" si="0"/>
        <v>4</v>
      </c>
      <c r="B7" s="84" t="s">
        <v>148</v>
      </c>
      <c r="C7" s="86">
        <v>59310</v>
      </c>
      <c r="D7" s="63">
        <v>15</v>
      </c>
      <c r="E7" s="63" t="s">
        <v>40</v>
      </c>
    </row>
    <row r="8" spans="1:5" ht="78.75">
      <c r="A8" s="59">
        <f t="shared" si="0"/>
        <v>5</v>
      </c>
      <c r="B8" s="84" t="s">
        <v>149</v>
      </c>
      <c r="C8" s="86">
        <v>137712</v>
      </c>
      <c r="D8" s="115">
        <v>95</v>
      </c>
      <c r="E8" s="63" t="s">
        <v>40</v>
      </c>
    </row>
    <row r="9" spans="1:5" ht="112.5">
      <c r="A9" s="59">
        <f t="shared" si="0"/>
        <v>6</v>
      </c>
      <c r="B9" s="84" t="s">
        <v>150</v>
      </c>
      <c r="C9" s="86">
        <v>137712</v>
      </c>
      <c r="D9" s="115">
        <v>95</v>
      </c>
      <c r="E9" s="63" t="s">
        <v>40</v>
      </c>
    </row>
    <row r="10" spans="1:5" ht="90">
      <c r="A10" s="59">
        <f t="shared" si="0"/>
        <v>7</v>
      </c>
      <c r="B10" s="84" t="s">
        <v>151</v>
      </c>
      <c r="C10" s="86">
        <v>18961.2</v>
      </c>
      <c r="D10" s="115">
        <v>7</v>
      </c>
      <c r="E10" s="63" t="s">
        <v>44</v>
      </c>
    </row>
    <row r="11" spans="1:5" ht="67.5">
      <c r="A11" s="59">
        <f t="shared" si="0"/>
        <v>8</v>
      </c>
      <c r="B11" s="84" t="s">
        <v>152</v>
      </c>
      <c r="C11" s="86">
        <v>550</v>
      </c>
      <c r="D11" s="115">
        <v>15</v>
      </c>
      <c r="E11" s="63" t="s">
        <v>40</v>
      </c>
    </row>
    <row r="12" spans="1:5" ht="90">
      <c r="A12" s="59">
        <f t="shared" si="0"/>
        <v>9</v>
      </c>
      <c r="B12" s="84" t="s">
        <v>153</v>
      </c>
      <c r="C12" s="86">
        <v>550</v>
      </c>
      <c r="D12" s="115">
        <v>15</v>
      </c>
      <c r="E12" s="63" t="s">
        <v>40</v>
      </c>
    </row>
    <row r="13" spans="1:5" ht="112.5">
      <c r="A13" s="59">
        <f t="shared" si="0"/>
        <v>10</v>
      </c>
      <c r="B13" s="84" t="s">
        <v>154</v>
      </c>
      <c r="C13" s="86">
        <v>18961.2</v>
      </c>
      <c r="D13" s="115">
        <v>15</v>
      </c>
      <c r="E13" s="63" t="s">
        <v>40</v>
      </c>
    </row>
    <row r="14" spans="1:5" ht="78.75">
      <c r="A14" s="59">
        <f t="shared" si="0"/>
        <v>11</v>
      </c>
      <c r="B14" s="84" t="s">
        <v>155</v>
      </c>
      <c r="C14" s="86">
        <v>550</v>
      </c>
      <c r="D14" s="115">
        <v>15</v>
      </c>
      <c r="E14" s="63" t="s">
        <v>40</v>
      </c>
    </row>
    <row r="15" spans="1:5" ht="90">
      <c r="A15" s="59">
        <f t="shared" si="0"/>
        <v>12</v>
      </c>
      <c r="B15" s="84" t="s">
        <v>156</v>
      </c>
      <c r="C15" s="86">
        <v>550</v>
      </c>
      <c r="D15" s="115">
        <v>15</v>
      </c>
      <c r="E15" s="63" t="s">
        <v>40</v>
      </c>
    </row>
    <row r="16" spans="1:5" ht="56.25">
      <c r="A16" s="59">
        <f t="shared" si="0"/>
        <v>13</v>
      </c>
      <c r="B16" s="113" t="s">
        <v>157</v>
      </c>
      <c r="C16" s="86">
        <v>108720</v>
      </c>
      <c r="D16" s="115">
        <v>75</v>
      </c>
      <c r="E16" s="63" t="s">
        <v>40</v>
      </c>
    </row>
    <row r="17" spans="1:5" ht="101.25">
      <c r="A17" s="59">
        <f t="shared" si="0"/>
        <v>14</v>
      </c>
      <c r="B17" s="113" t="s">
        <v>158</v>
      </c>
      <c r="C17" s="86">
        <v>550</v>
      </c>
      <c r="D17" s="115">
        <v>15</v>
      </c>
      <c r="E17" s="63" t="s">
        <v>40</v>
      </c>
    </row>
    <row r="18" spans="1:5" ht="90">
      <c r="A18" s="59">
        <f t="shared" si="0"/>
        <v>15</v>
      </c>
      <c r="B18" s="113" t="s">
        <v>159</v>
      </c>
      <c r="C18" s="86">
        <v>550</v>
      </c>
      <c r="D18" s="115">
        <v>7.5</v>
      </c>
      <c r="E18" s="63" t="s">
        <v>40</v>
      </c>
    </row>
    <row r="19" spans="1:5" ht="135">
      <c r="A19" s="59">
        <f t="shared" si="0"/>
        <v>16</v>
      </c>
      <c r="B19" s="113" t="s">
        <v>160</v>
      </c>
      <c r="C19" s="86">
        <v>550</v>
      </c>
      <c r="D19" s="115">
        <v>14</v>
      </c>
      <c r="E19" s="63" t="s">
        <v>40</v>
      </c>
    </row>
    <row r="20" spans="1:5" ht="135">
      <c r="A20" s="59">
        <f t="shared" si="0"/>
        <v>17</v>
      </c>
      <c r="B20" s="113" t="s">
        <v>161</v>
      </c>
      <c r="C20" s="86">
        <v>550</v>
      </c>
      <c r="D20" s="115">
        <v>14</v>
      </c>
      <c r="E20" s="63" t="s">
        <v>40</v>
      </c>
    </row>
    <row r="21" spans="1:5" ht="123.75">
      <c r="A21" s="59">
        <f t="shared" si="0"/>
        <v>18</v>
      </c>
      <c r="B21" s="113" t="s">
        <v>162</v>
      </c>
      <c r="C21" s="86">
        <v>18961.2</v>
      </c>
      <c r="D21" s="115">
        <v>15</v>
      </c>
      <c r="E21" s="63" t="s">
        <v>40</v>
      </c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8"/>
      <c r="M43" s="128"/>
      <c r="N43" s="128"/>
      <c r="O43" s="128"/>
      <c r="P43" s="128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8" t="s">
        <v>163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7">
        <v>1</v>
      </c>
      <c r="B4" s="84" t="s">
        <v>164</v>
      </c>
      <c r="C4" s="86">
        <v>550</v>
      </c>
      <c r="D4" s="115">
        <v>15</v>
      </c>
      <c r="E4" s="63" t="s">
        <v>40</v>
      </c>
    </row>
    <row r="5" spans="1:5" ht="90">
      <c r="A5" s="7">
        <f>A4+1</f>
        <v>2</v>
      </c>
      <c r="B5" s="84" t="s">
        <v>165</v>
      </c>
      <c r="C5" s="86">
        <v>2091.6</v>
      </c>
      <c r="D5" s="115">
        <v>3</v>
      </c>
      <c r="E5" s="63" t="s">
        <v>77</v>
      </c>
    </row>
    <row r="6" spans="1:5" ht="56.25">
      <c r="A6" s="7">
        <f aca="true" t="shared" si="0" ref="A6:A18">A5+1</f>
        <v>3</v>
      </c>
      <c r="B6" s="84" t="s">
        <v>166</v>
      </c>
      <c r="C6" s="86">
        <v>550</v>
      </c>
      <c r="D6" s="115">
        <v>15</v>
      </c>
      <c r="E6" s="63" t="s">
        <v>40</v>
      </c>
    </row>
    <row r="7" spans="1:5" ht="67.5">
      <c r="A7" s="7">
        <f t="shared" si="0"/>
        <v>4</v>
      </c>
      <c r="B7" s="84" t="s">
        <v>167</v>
      </c>
      <c r="C7" s="86">
        <v>550</v>
      </c>
      <c r="D7" s="115">
        <v>15</v>
      </c>
      <c r="E7" s="63" t="s">
        <v>40</v>
      </c>
    </row>
    <row r="8" spans="1:5" ht="67.5">
      <c r="A8" s="7">
        <f t="shared" si="0"/>
        <v>5</v>
      </c>
      <c r="B8" s="113" t="s">
        <v>168</v>
      </c>
      <c r="C8" s="86">
        <v>59310</v>
      </c>
      <c r="D8" s="115">
        <v>15</v>
      </c>
      <c r="E8" s="63" t="s">
        <v>40</v>
      </c>
    </row>
    <row r="9" spans="1:5" ht="56.25">
      <c r="A9" s="7">
        <f t="shared" si="0"/>
        <v>6</v>
      </c>
      <c r="B9" s="113" t="s">
        <v>169</v>
      </c>
      <c r="C9" s="86">
        <v>550</v>
      </c>
      <c r="D9" s="115">
        <v>15</v>
      </c>
      <c r="E9" s="63" t="s">
        <v>40</v>
      </c>
    </row>
    <row r="10" spans="1:5" ht="101.25">
      <c r="A10" s="7">
        <f t="shared" si="0"/>
        <v>7</v>
      </c>
      <c r="B10" s="113" t="s">
        <v>170</v>
      </c>
      <c r="C10" s="86">
        <v>550</v>
      </c>
      <c r="D10" s="115">
        <v>9</v>
      </c>
      <c r="E10" s="63" t="s">
        <v>40</v>
      </c>
    </row>
    <row r="11" spans="1:5" ht="67.5">
      <c r="A11" s="7">
        <f t="shared" si="0"/>
        <v>8</v>
      </c>
      <c r="B11" s="113" t="s">
        <v>171</v>
      </c>
      <c r="C11" s="86">
        <v>59310</v>
      </c>
      <c r="D11" s="115">
        <v>15</v>
      </c>
      <c r="E11" s="63" t="s">
        <v>40</v>
      </c>
    </row>
    <row r="12" spans="1:5" ht="101.25">
      <c r="A12" s="7">
        <f t="shared" si="0"/>
        <v>9</v>
      </c>
      <c r="B12" s="113" t="s">
        <v>172</v>
      </c>
      <c r="C12" s="86">
        <v>18961.2</v>
      </c>
      <c r="D12" s="115">
        <v>15</v>
      </c>
      <c r="E12" s="63" t="s">
        <v>40</v>
      </c>
    </row>
    <row r="13" spans="1:5" ht="56.25">
      <c r="A13" s="7">
        <f t="shared" si="0"/>
        <v>10</v>
      </c>
      <c r="B13" s="113" t="s">
        <v>173</v>
      </c>
      <c r="C13" s="86">
        <v>550</v>
      </c>
      <c r="D13" s="115">
        <v>15</v>
      </c>
      <c r="E13" s="63" t="s">
        <v>40</v>
      </c>
    </row>
    <row r="14" spans="1:5" ht="45">
      <c r="A14" s="7">
        <f t="shared" si="0"/>
        <v>11</v>
      </c>
      <c r="B14" s="113" t="s">
        <v>174</v>
      </c>
      <c r="C14" s="86">
        <v>550</v>
      </c>
      <c r="D14" s="115">
        <v>15</v>
      </c>
      <c r="E14" s="63" t="s">
        <v>40</v>
      </c>
    </row>
    <row r="15" spans="1:5" ht="90">
      <c r="A15" s="7">
        <f t="shared" si="0"/>
        <v>12</v>
      </c>
      <c r="B15" s="113" t="s">
        <v>175</v>
      </c>
      <c r="C15" s="86">
        <v>6972</v>
      </c>
      <c r="D15" s="115">
        <v>10</v>
      </c>
      <c r="E15" s="63" t="s">
        <v>44</v>
      </c>
    </row>
    <row r="16" spans="1:5" ht="56.25">
      <c r="A16" s="7">
        <f t="shared" si="0"/>
        <v>13</v>
      </c>
      <c r="B16" s="113" t="s">
        <v>176</v>
      </c>
      <c r="C16" s="86">
        <v>550</v>
      </c>
      <c r="D16" s="115">
        <v>15</v>
      </c>
      <c r="E16" s="63" t="s">
        <v>40</v>
      </c>
    </row>
    <row r="17" spans="1:5" ht="67.5">
      <c r="A17" s="7">
        <f t="shared" si="0"/>
        <v>14</v>
      </c>
      <c r="B17" s="113" t="s">
        <v>177</v>
      </c>
      <c r="C17" s="86">
        <v>59310</v>
      </c>
      <c r="D17" s="115">
        <v>10</v>
      </c>
      <c r="E17" s="63" t="s">
        <v>77</v>
      </c>
    </row>
    <row r="18" spans="1:5" ht="101.25">
      <c r="A18" s="7">
        <f t="shared" si="0"/>
        <v>15</v>
      </c>
      <c r="B18" s="113" t="s">
        <v>178</v>
      </c>
      <c r="C18" s="86">
        <v>550</v>
      </c>
      <c r="D18" s="115">
        <v>15</v>
      </c>
      <c r="E18" s="63" t="s">
        <v>40</v>
      </c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4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8" t="s">
        <v>186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7">
        <v>1</v>
      </c>
      <c r="B4" s="84" t="s">
        <v>179</v>
      </c>
      <c r="C4" s="86">
        <v>550</v>
      </c>
      <c r="D4" s="115">
        <v>15</v>
      </c>
      <c r="E4" s="63" t="s">
        <v>40</v>
      </c>
    </row>
    <row r="5" spans="1:5" ht="56.25">
      <c r="A5" s="7">
        <f aca="true" t="shared" si="0" ref="A5:A11">A4+1</f>
        <v>2</v>
      </c>
      <c r="B5" s="113" t="s">
        <v>180</v>
      </c>
      <c r="C5" s="86">
        <v>550</v>
      </c>
      <c r="D5" s="115">
        <v>15</v>
      </c>
      <c r="E5" s="63" t="s">
        <v>40</v>
      </c>
    </row>
    <row r="6" spans="1:5" ht="45">
      <c r="A6" s="7">
        <f t="shared" si="0"/>
        <v>3</v>
      </c>
      <c r="B6" s="113" t="s">
        <v>181</v>
      </c>
      <c r="C6" s="86">
        <v>550</v>
      </c>
      <c r="D6" s="115">
        <v>15</v>
      </c>
      <c r="E6" s="63" t="s">
        <v>40</v>
      </c>
    </row>
    <row r="7" spans="1:5" ht="56.25">
      <c r="A7" s="7">
        <f t="shared" si="0"/>
        <v>4</v>
      </c>
      <c r="B7" s="113" t="s">
        <v>182</v>
      </c>
      <c r="C7" s="86">
        <v>550</v>
      </c>
      <c r="D7" s="115">
        <v>15</v>
      </c>
      <c r="E7" s="63" t="s">
        <v>40</v>
      </c>
    </row>
    <row r="8" spans="1:5" ht="78.75">
      <c r="A8" s="7">
        <f t="shared" si="0"/>
        <v>5</v>
      </c>
      <c r="B8" s="113" t="s">
        <v>183</v>
      </c>
      <c r="C8" s="86">
        <v>550</v>
      </c>
      <c r="D8" s="115">
        <v>15</v>
      </c>
      <c r="E8" s="63" t="s">
        <v>40</v>
      </c>
    </row>
    <row r="9" spans="1:5" ht="56.25">
      <c r="A9" s="7">
        <f t="shared" si="0"/>
        <v>6</v>
      </c>
      <c r="B9" s="113" t="s">
        <v>184</v>
      </c>
      <c r="C9" s="86">
        <v>59310</v>
      </c>
      <c r="D9" s="115">
        <v>15</v>
      </c>
      <c r="E9" s="63" t="s">
        <v>40</v>
      </c>
    </row>
    <row r="10" spans="1:5" ht="78.75">
      <c r="A10" s="7">
        <f t="shared" si="0"/>
        <v>7</v>
      </c>
      <c r="B10" s="117" t="s">
        <v>185</v>
      </c>
      <c r="C10" s="86">
        <v>18961.2</v>
      </c>
      <c r="D10" s="114">
        <v>15</v>
      </c>
      <c r="E10" s="114" t="s">
        <v>40</v>
      </c>
    </row>
    <row r="11" spans="1:5" ht="45">
      <c r="A11" s="7">
        <f t="shared" si="0"/>
        <v>8</v>
      </c>
      <c r="B11" s="118" t="s">
        <v>187</v>
      </c>
      <c r="C11" s="86">
        <v>550</v>
      </c>
      <c r="D11" s="115">
        <v>15</v>
      </c>
      <c r="E11" s="63" t="s">
        <v>40</v>
      </c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8" t="s">
        <v>195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7">
        <v>1</v>
      </c>
      <c r="B4" s="84" t="s">
        <v>188</v>
      </c>
      <c r="C4" s="86">
        <v>550</v>
      </c>
      <c r="D4" s="115">
        <v>15</v>
      </c>
      <c r="E4" s="63" t="s">
        <v>40</v>
      </c>
    </row>
    <row r="5" spans="1:5" ht="90">
      <c r="A5" s="7">
        <f aca="true" t="shared" si="0" ref="A5:A11">A4+1</f>
        <v>2</v>
      </c>
      <c r="B5" s="84" t="s">
        <v>189</v>
      </c>
      <c r="C5" s="86">
        <v>550</v>
      </c>
      <c r="D5" s="115">
        <v>15</v>
      </c>
      <c r="E5" s="63" t="s">
        <v>40</v>
      </c>
    </row>
    <row r="6" spans="1:5" ht="90">
      <c r="A6" s="7">
        <f t="shared" si="0"/>
        <v>3</v>
      </c>
      <c r="B6" s="84" t="s">
        <v>190</v>
      </c>
      <c r="C6" s="86">
        <v>550</v>
      </c>
      <c r="D6" s="115">
        <v>15</v>
      </c>
      <c r="E6" s="63" t="s">
        <v>40</v>
      </c>
    </row>
    <row r="7" spans="1:5" ht="90">
      <c r="A7" s="7">
        <f t="shared" si="0"/>
        <v>4</v>
      </c>
      <c r="B7" s="84" t="s">
        <v>191</v>
      </c>
      <c r="C7" s="86">
        <v>37359.6</v>
      </c>
      <c r="D7" s="115">
        <v>0.3</v>
      </c>
      <c r="E7" s="63" t="s">
        <v>44</v>
      </c>
    </row>
    <row r="8" spans="1:5" ht="90">
      <c r="A8" s="7">
        <f t="shared" si="0"/>
        <v>5</v>
      </c>
      <c r="B8" s="84" t="s">
        <v>192</v>
      </c>
      <c r="C8" s="86">
        <v>550</v>
      </c>
      <c r="D8" s="115">
        <v>15</v>
      </c>
      <c r="E8" s="63" t="s">
        <v>40</v>
      </c>
    </row>
    <row r="9" spans="1:5" ht="78.75">
      <c r="A9" s="7">
        <f t="shared" si="0"/>
        <v>6</v>
      </c>
      <c r="B9" s="84" t="s">
        <v>193</v>
      </c>
      <c r="C9" s="86">
        <v>59310</v>
      </c>
      <c r="D9" s="115">
        <v>15</v>
      </c>
      <c r="E9" s="63" t="s">
        <v>40</v>
      </c>
    </row>
    <row r="10" spans="1:5" ht="101.25">
      <c r="A10" s="7">
        <f t="shared" si="0"/>
        <v>7</v>
      </c>
      <c r="B10" s="84" t="s">
        <v>194</v>
      </c>
      <c r="C10" s="86">
        <v>550</v>
      </c>
      <c r="D10" s="115">
        <v>12</v>
      </c>
      <c r="E10" s="63" t="s">
        <v>40</v>
      </c>
    </row>
    <row r="11" spans="1:5" ht="78.75">
      <c r="A11" s="7">
        <f t="shared" si="0"/>
        <v>8</v>
      </c>
      <c r="B11" s="7" t="s">
        <v>196</v>
      </c>
      <c r="C11" s="86">
        <v>550</v>
      </c>
      <c r="D11" s="7">
        <v>15</v>
      </c>
      <c r="E11" s="63" t="s">
        <v>40</v>
      </c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13" sqref="B13:G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2" t="s">
        <v>31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 customHeight="1">
      <c r="A2" s="125" t="s">
        <v>4</v>
      </c>
      <c r="B2" s="127" t="s">
        <v>0</v>
      </c>
      <c r="C2" s="127"/>
      <c r="D2" s="127"/>
      <c r="E2" s="127" t="s">
        <v>3</v>
      </c>
      <c r="F2" s="127"/>
      <c r="G2" s="127"/>
      <c r="H2" s="127" t="s">
        <v>11</v>
      </c>
      <c r="I2" s="127"/>
      <c r="J2" s="127"/>
    </row>
    <row r="3" spans="1:10" ht="38.25">
      <c r="A3" s="12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9</v>
      </c>
      <c r="C4" s="25">
        <v>261</v>
      </c>
      <c r="D4" s="30">
        <v>82170.8</v>
      </c>
      <c r="E4" s="25">
        <v>0</v>
      </c>
      <c r="F4" s="25">
        <v>0</v>
      </c>
      <c r="G4" s="30">
        <v>0</v>
      </c>
      <c r="H4" s="25">
        <f>B4+E4</f>
        <v>9</v>
      </c>
      <c r="I4" s="25">
        <f>C4+F4</f>
        <v>261</v>
      </c>
      <c r="J4" s="30">
        <f>D4+G4</f>
        <v>82170.8</v>
      </c>
      <c r="M4" s="12"/>
    </row>
    <row r="5" spans="1:10" ht="12.75">
      <c r="A5" s="25" t="s">
        <v>6</v>
      </c>
      <c r="B5" s="25">
        <v>13</v>
      </c>
      <c r="C5" s="25">
        <v>312</v>
      </c>
      <c r="D5" s="30">
        <v>242284</v>
      </c>
      <c r="E5" s="25">
        <v>0</v>
      </c>
      <c r="F5" s="25">
        <v>0</v>
      </c>
      <c r="G5" s="30">
        <v>0</v>
      </c>
      <c r="H5" s="25">
        <f aca="true" t="shared" si="0" ref="H5:H15">B5+E5</f>
        <v>13</v>
      </c>
      <c r="I5" s="25">
        <f aca="true" t="shared" si="1" ref="I5:I15">C5+F5</f>
        <v>312</v>
      </c>
      <c r="J5" s="30">
        <f aca="true" t="shared" si="2" ref="J5:J15">D5+G5</f>
        <v>242284</v>
      </c>
    </row>
    <row r="6" spans="1:10" ht="12.75">
      <c r="A6" s="25" t="s">
        <v>7</v>
      </c>
      <c r="B6" s="26">
        <v>15</v>
      </c>
      <c r="C6" s="26">
        <v>347</v>
      </c>
      <c r="D6" s="31">
        <v>222854.8</v>
      </c>
      <c r="E6" s="25">
        <v>0</v>
      </c>
      <c r="F6" s="25">
        <v>0</v>
      </c>
      <c r="G6" s="30">
        <v>0</v>
      </c>
      <c r="H6" s="25">
        <f t="shared" si="0"/>
        <v>15</v>
      </c>
      <c r="I6" s="25">
        <f t="shared" si="1"/>
        <v>347</v>
      </c>
      <c r="J6" s="30">
        <f t="shared" si="2"/>
        <v>222854.8</v>
      </c>
    </row>
    <row r="7" spans="1:13" ht="12.75">
      <c r="A7" s="25" t="s">
        <v>8</v>
      </c>
      <c r="B7" s="25">
        <v>7</v>
      </c>
      <c r="C7" s="25">
        <v>327</v>
      </c>
      <c r="D7" s="30">
        <v>266907.6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327</v>
      </c>
      <c r="J7" s="30">
        <f t="shared" si="2"/>
        <v>266907.6</v>
      </c>
      <c r="M7" s="12"/>
    </row>
    <row r="8" spans="1:10" ht="12.75">
      <c r="A8" s="1" t="s">
        <v>9</v>
      </c>
      <c r="B8" s="25">
        <v>6</v>
      </c>
      <c r="C8" s="1">
        <v>120</v>
      </c>
      <c r="D8" s="11">
        <v>100353.2</v>
      </c>
      <c r="E8" s="1">
        <v>0</v>
      </c>
      <c r="F8" s="1">
        <v>0</v>
      </c>
      <c r="G8" s="11">
        <v>0</v>
      </c>
      <c r="H8" s="25">
        <f>B8+E8</f>
        <v>6</v>
      </c>
      <c r="I8" s="25">
        <f>C8+F8</f>
        <v>120</v>
      </c>
      <c r="J8" s="30">
        <f t="shared" si="2"/>
        <v>100353.2</v>
      </c>
    </row>
    <row r="9" spans="1:10" s="29" customFormat="1" ht="12.75">
      <c r="A9" s="1" t="s">
        <v>10</v>
      </c>
      <c r="B9" s="43">
        <v>16</v>
      </c>
      <c r="C9" s="43">
        <v>244</v>
      </c>
      <c r="D9" s="11">
        <v>36960</v>
      </c>
      <c r="E9" s="43">
        <v>0</v>
      </c>
      <c r="F9" s="43">
        <v>0</v>
      </c>
      <c r="G9" s="43">
        <v>0</v>
      </c>
      <c r="H9" s="25">
        <f t="shared" si="0"/>
        <v>16</v>
      </c>
      <c r="I9" s="25">
        <f t="shared" si="1"/>
        <v>244</v>
      </c>
      <c r="J9" s="30">
        <f t="shared" si="2"/>
        <v>36960</v>
      </c>
    </row>
    <row r="10" spans="1:13" ht="12.75">
      <c r="A10" s="1" t="s">
        <v>12</v>
      </c>
      <c r="B10" s="43">
        <v>22</v>
      </c>
      <c r="C10" s="43">
        <v>450</v>
      </c>
      <c r="D10" s="44">
        <v>294413.2</v>
      </c>
      <c r="E10" s="43">
        <v>0</v>
      </c>
      <c r="F10" s="43">
        <v>0</v>
      </c>
      <c r="G10" s="44">
        <v>0</v>
      </c>
      <c r="H10" s="25">
        <f>B10+E10</f>
        <v>22</v>
      </c>
      <c r="I10" s="25">
        <f t="shared" si="1"/>
        <v>450</v>
      </c>
      <c r="J10" s="30">
        <f t="shared" si="2"/>
        <v>294413.2</v>
      </c>
      <c r="M10" s="12"/>
    </row>
    <row r="11" spans="1:10" s="39" customFormat="1" ht="12.75">
      <c r="A11" s="25" t="s">
        <v>13</v>
      </c>
      <c r="B11" s="25">
        <v>17</v>
      </c>
      <c r="C11" s="25">
        <v>262.3</v>
      </c>
      <c r="D11" s="30">
        <v>177407.6</v>
      </c>
      <c r="E11" s="25">
        <v>0</v>
      </c>
      <c r="F11" s="25">
        <v>0</v>
      </c>
      <c r="G11" s="30">
        <v>0</v>
      </c>
      <c r="H11" s="25">
        <f t="shared" si="0"/>
        <v>17</v>
      </c>
      <c r="I11" s="25">
        <f t="shared" si="1"/>
        <v>262.3</v>
      </c>
      <c r="J11" s="30">
        <f t="shared" si="2"/>
        <v>177407.6</v>
      </c>
    </row>
    <row r="12" spans="1:10" s="29" customFormat="1" ht="12.75">
      <c r="A12" s="1" t="s">
        <v>14</v>
      </c>
      <c r="B12" s="1">
        <v>18</v>
      </c>
      <c r="C12" s="1">
        <v>462.5</v>
      </c>
      <c r="D12" s="11">
        <v>511015.6</v>
      </c>
      <c r="E12" s="1">
        <v>0</v>
      </c>
      <c r="F12" s="1">
        <v>0</v>
      </c>
      <c r="G12" s="30">
        <v>0</v>
      </c>
      <c r="H12" s="25">
        <f t="shared" si="0"/>
        <v>18</v>
      </c>
      <c r="I12" s="25">
        <f t="shared" si="1"/>
        <v>462.5</v>
      </c>
      <c r="J12" s="30">
        <f t="shared" si="2"/>
        <v>511015.6</v>
      </c>
    </row>
    <row r="13" spans="1:10" ht="12.75">
      <c r="A13" s="1" t="s">
        <v>15</v>
      </c>
      <c r="B13" s="43">
        <v>15</v>
      </c>
      <c r="C13" s="43">
        <v>197</v>
      </c>
      <c r="D13" s="44">
        <v>210904.8</v>
      </c>
      <c r="E13" s="43">
        <v>0</v>
      </c>
      <c r="F13" s="43">
        <v>0</v>
      </c>
      <c r="G13" s="44">
        <v>0</v>
      </c>
      <c r="H13" s="25">
        <f t="shared" si="0"/>
        <v>15</v>
      </c>
      <c r="I13" s="25">
        <f t="shared" si="1"/>
        <v>197</v>
      </c>
      <c r="J13" s="30">
        <f t="shared" si="2"/>
        <v>210904.8</v>
      </c>
    </row>
    <row r="14" spans="1:10" ht="12.75">
      <c r="A14" s="1" t="s">
        <v>16</v>
      </c>
      <c r="B14" s="1">
        <v>8</v>
      </c>
      <c r="C14" s="1">
        <v>120</v>
      </c>
      <c r="D14" s="11">
        <v>81571.2</v>
      </c>
      <c r="E14" s="1">
        <v>0</v>
      </c>
      <c r="F14" s="1">
        <v>0</v>
      </c>
      <c r="G14" s="11">
        <v>0</v>
      </c>
      <c r="H14" s="25">
        <f t="shared" si="0"/>
        <v>8</v>
      </c>
      <c r="I14" s="25">
        <f t="shared" si="1"/>
        <v>120</v>
      </c>
      <c r="J14" s="30">
        <f t="shared" si="2"/>
        <v>81571.2</v>
      </c>
    </row>
    <row r="15" spans="1:10" ht="12.75">
      <c r="A15" s="1" t="s">
        <v>17</v>
      </c>
      <c r="B15" s="1">
        <v>8</v>
      </c>
      <c r="C15" s="1">
        <v>102.3</v>
      </c>
      <c r="D15" s="1">
        <f>99419.6+550</f>
        <v>99969.6</v>
      </c>
      <c r="E15" s="1">
        <v>0</v>
      </c>
      <c r="F15" s="1">
        <v>0</v>
      </c>
      <c r="G15" s="11">
        <v>0</v>
      </c>
      <c r="H15" s="25">
        <f t="shared" si="0"/>
        <v>8</v>
      </c>
      <c r="I15" s="25">
        <f t="shared" si="1"/>
        <v>102.3</v>
      </c>
      <c r="J15" s="30">
        <f t="shared" si="2"/>
        <v>99969.6</v>
      </c>
    </row>
    <row r="16" spans="1:11" ht="12.75">
      <c r="A16" s="45" t="s">
        <v>18</v>
      </c>
      <c r="B16" s="1">
        <f>SUM(B4:B15)</f>
        <v>154</v>
      </c>
      <c r="C16" s="1">
        <f aca="true" t="shared" si="3" ref="C16:J16">SUM(C4:C15)</f>
        <v>3205.1000000000004</v>
      </c>
      <c r="D16" s="11">
        <f t="shared" si="3"/>
        <v>2326812.4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154</v>
      </c>
      <c r="I16" s="1">
        <f t="shared" si="3"/>
        <v>3205.1000000000004</v>
      </c>
      <c r="J16" s="11">
        <f t="shared" si="3"/>
        <v>2326812.4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32</v>
      </c>
      <c r="B2" s="122"/>
      <c r="C2" s="122"/>
      <c r="D2" s="122"/>
      <c r="E2" s="122"/>
      <c r="F2" s="122"/>
      <c r="G2" s="122"/>
    </row>
    <row r="3" spans="1:7" ht="12.75">
      <c r="A3" s="125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>
      <c r="A4" s="12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281.2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281.2</v>
      </c>
    </row>
    <row r="6" spans="1:7" ht="12.75">
      <c r="A6" s="25" t="s">
        <v>6</v>
      </c>
      <c r="B6" s="26">
        <v>5</v>
      </c>
      <c r="C6" s="26">
        <v>75</v>
      </c>
      <c r="D6" s="26">
        <v>0</v>
      </c>
      <c r="E6" s="26">
        <v>0</v>
      </c>
      <c r="F6" s="26">
        <f aca="true" t="shared" si="1" ref="F6:F17">B6+D6</f>
        <v>5</v>
      </c>
      <c r="G6" s="26">
        <f t="shared" si="0"/>
        <v>75</v>
      </c>
    </row>
    <row r="7" spans="1:7" ht="12.75">
      <c r="A7" s="25" t="s">
        <v>7</v>
      </c>
      <c r="B7" s="26">
        <v>5</v>
      </c>
      <c r="C7" s="26">
        <v>100</v>
      </c>
      <c r="D7" s="26">
        <v>0</v>
      </c>
      <c r="E7" s="26">
        <v>0</v>
      </c>
      <c r="F7" s="26">
        <f t="shared" si="1"/>
        <v>5</v>
      </c>
      <c r="G7" s="26">
        <f t="shared" si="0"/>
        <v>100</v>
      </c>
    </row>
    <row r="8" spans="1:7" ht="12.75">
      <c r="A8" s="25" t="s">
        <v>8</v>
      </c>
      <c r="B8" s="25">
        <v>7</v>
      </c>
      <c r="C8" s="25">
        <v>102</v>
      </c>
      <c r="D8" s="25">
        <v>0</v>
      </c>
      <c r="E8" s="25">
        <v>0</v>
      </c>
      <c r="F8" s="26">
        <f t="shared" si="1"/>
        <v>7</v>
      </c>
      <c r="G8" s="26">
        <f t="shared" si="0"/>
        <v>102</v>
      </c>
    </row>
    <row r="9" spans="1:7" ht="12.75">
      <c r="A9" s="1" t="s">
        <v>9</v>
      </c>
      <c r="B9" s="25">
        <v>11</v>
      </c>
      <c r="C9" s="25">
        <v>156</v>
      </c>
      <c r="D9" s="25">
        <v>0</v>
      </c>
      <c r="E9" s="25">
        <v>0</v>
      </c>
      <c r="F9" s="26">
        <f t="shared" si="1"/>
        <v>11</v>
      </c>
      <c r="G9" s="26">
        <f t="shared" si="0"/>
        <v>156</v>
      </c>
    </row>
    <row r="10" spans="1:7" ht="12.75">
      <c r="A10" s="1" t="s">
        <v>10</v>
      </c>
      <c r="B10" s="43">
        <v>19</v>
      </c>
      <c r="C10" s="43">
        <v>390</v>
      </c>
      <c r="D10" s="43">
        <v>0</v>
      </c>
      <c r="E10" s="43">
        <v>0</v>
      </c>
      <c r="F10" s="26">
        <f t="shared" si="1"/>
        <v>19</v>
      </c>
      <c r="G10" s="26">
        <f t="shared" si="0"/>
        <v>390</v>
      </c>
    </row>
    <row r="11" spans="1:7" ht="12.75">
      <c r="A11" s="1" t="s">
        <v>12</v>
      </c>
      <c r="B11" s="1">
        <v>20</v>
      </c>
      <c r="C11" s="1">
        <v>336</v>
      </c>
      <c r="D11" s="1">
        <v>3</v>
      </c>
      <c r="E11" s="1">
        <v>1252</v>
      </c>
      <c r="F11" s="26">
        <f t="shared" si="1"/>
        <v>23</v>
      </c>
      <c r="G11" s="26">
        <f t="shared" si="0"/>
        <v>1588</v>
      </c>
    </row>
    <row r="12" spans="1:7" s="39" customFormat="1" ht="12.75">
      <c r="A12" s="25" t="s">
        <v>13</v>
      </c>
      <c r="B12" s="43">
        <v>13</v>
      </c>
      <c r="C12" s="43">
        <v>350</v>
      </c>
      <c r="D12" s="43">
        <v>0</v>
      </c>
      <c r="E12" s="43">
        <v>0</v>
      </c>
      <c r="F12" s="26">
        <f t="shared" si="1"/>
        <v>13</v>
      </c>
      <c r="G12" s="26">
        <f t="shared" si="0"/>
        <v>350</v>
      </c>
    </row>
    <row r="13" spans="1:7" ht="12.75">
      <c r="A13" s="1" t="s">
        <v>14</v>
      </c>
      <c r="B13" s="1">
        <v>17</v>
      </c>
      <c r="C13" s="1">
        <v>369.3</v>
      </c>
      <c r="D13" s="1">
        <v>0</v>
      </c>
      <c r="E13" s="1">
        <v>0</v>
      </c>
      <c r="F13" s="43">
        <f t="shared" si="1"/>
        <v>17</v>
      </c>
      <c r="G13" s="43">
        <f t="shared" si="0"/>
        <v>369.3</v>
      </c>
    </row>
    <row r="14" spans="1:7" ht="12.75">
      <c r="A14" s="1" t="s">
        <v>15</v>
      </c>
      <c r="B14" s="43">
        <v>23</v>
      </c>
      <c r="C14" s="43">
        <v>324.5</v>
      </c>
      <c r="D14" s="43">
        <v>0</v>
      </c>
      <c r="E14" s="43">
        <v>0</v>
      </c>
      <c r="F14" s="26">
        <f t="shared" si="1"/>
        <v>23</v>
      </c>
      <c r="G14" s="26">
        <f t="shared" si="0"/>
        <v>324.5</v>
      </c>
    </row>
    <row r="15" spans="1:7" ht="12.75">
      <c r="A15" s="1" t="s">
        <v>16</v>
      </c>
      <c r="B15" s="43">
        <v>22</v>
      </c>
      <c r="C15" s="43">
        <v>1015</v>
      </c>
      <c r="D15" s="43">
        <v>0</v>
      </c>
      <c r="E15" s="43">
        <v>0</v>
      </c>
      <c r="F15" s="26">
        <f t="shared" si="1"/>
        <v>22</v>
      </c>
      <c r="G15" s="26">
        <f t="shared" si="0"/>
        <v>1015</v>
      </c>
    </row>
    <row r="16" spans="1:7" ht="12.75">
      <c r="A16" s="1" t="s">
        <v>17</v>
      </c>
      <c r="B16" s="1">
        <v>9</v>
      </c>
      <c r="C16" s="1">
        <v>143</v>
      </c>
      <c r="D16" s="1">
        <v>0</v>
      </c>
      <c r="E16" s="1">
        <v>0</v>
      </c>
      <c r="F16" s="26">
        <f t="shared" si="1"/>
        <v>9</v>
      </c>
      <c r="G16" s="26">
        <f t="shared" si="0"/>
        <v>143</v>
      </c>
    </row>
    <row r="17" spans="1:7" ht="12.75">
      <c r="A17" s="3" t="s">
        <v>18</v>
      </c>
      <c r="B17" s="1">
        <f>SUM(B5:B16)</f>
        <v>158</v>
      </c>
      <c r="C17" s="1">
        <f>SUM(C5:C16)</f>
        <v>3642</v>
      </c>
      <c r="D17" s="1">
        <f>SUM(D5:D16)</f>
        <v>3</v>
      </c>
      <c r="E17" s="1">
        <f>SUM(E5:E16)</f>
        <v>1252</v>
      </c>
      <c r="F17" s="1">
        <f t="shared" si="1"/>
        <v>161</v>
      </c>
      <c r="G17" s="1">
        <f t="shared" si="0"/>
        <v>4894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6" sqref="C6:C1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33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11" t="s">
        <v>34</v>
      </c>
      <c r="C6" s="63">
        <v>15</v>
      </c>
      <c r="D6" s="63" t="s">
        <v>40</v>
      </c>
      <c r="E6" s="80">
        <v>550</v>
      </c>
    </row>
    <row r="7" spans="1:5" s="8" customFormat="1" ht="56.25">
      <c r="A7" s="20">
        <f aca="true" t="shared" si="0" ref="A7:A14">A6+1</f>
        <v>2</v>
      </c>
      <c r="B7" s="111" t="s">
        <v>35</v>
      </c>
      <c r="C7" s="63">
        <v>10</v>
      </c>
      <c r="D7" s="63" t="s">
        <v>40</v>
      </c>
      <c r="E7" s="80">
        <v>20786.4</v>
      </c>
    </row>
    <row r="8" spans="1:5" s="8" customFormat="1" ht="45">
      <c r="A8" s="20">
        <f t="shared" si="0"/>
        <v>3</v>
      </c>
      <c r="B8" s="111" t="s">
        <v>41</v>
      </c>
      <c r="C8" s="63">
        <v>15</v>
      </c>
      <c r="D8" s="63" t="s">
        <v>40</v>
      </c>
      <c r="E8" s="80">
        <v>550</v>
      </c>
    </row>
    <row r="9" spans="1:5" s="8" customFormat="1" ht="45">
      <c r="A9" s="20">
        <f t="shared" si="0"/>
        <v>4</v>
      </c>
      <c r="B9" s="111" t="s">
        <v>36</v>
      </c>
      <c r="C9" s="63">
        <v>6</v>
      </c>
      <c r="D9" s="63" t="s">
        <v>40</v>
      </c>
      <c r="E9" s="80">
        <v>18961.2</v>
      </c>
    </row>
    <row r="10" spans="1:5" s="8" customFormat="1" ht="56.25">
      <c r="A10" s="20">
        <f t="shared" si="0"/>
        <v>5</v>
      </c>
      <c r="B10" s="111" t="s">
        <v>42</v>
      </c>
      <c r="C10" s="63">
        <v>150</v>
      </c>
      <c r="D10" s="63" t="s">
        <v>44</v>
      </c>
      <c r="E10" s="80">
        <v>18961.2</v>
      </c>
    </row>
    <row r="11" spans="1:5" s="8" customFormat="1" ht="45">
      <c r="A11" s="20">
        <f t="shared" si="0"/>
        <v>6</v>
      </c>
      <c r="B11" s="111" t="s">
        <v>37</v>
      </c>
      <c r="C11" s="63">
        <v>20</v>
      </c>
      <c r="D11" s="63" t="s">
        <v>40</v>
      </c>
      <c r="E11" s="80">
        <v>20712</v>
      </c>
    </row>
    <row r="12" spans="1:5" s="8" customFormat="1" ht="45">
      <c r="A12" s="20">
        <f t="shared" si="0"/>
        <v>7</v>
      </c>
      <c r="B12" s="111" t="s">
        <v>38</v>
      </c>
      <c r="C12" s="63">
        <v>15</v>
      </c>
      <c r="D12" s="63" t="s">
        <v>40</v>
      </c>
      <c r="E12" s="80">
        <v>550</v>
      </c>
    </row>
    <row r="13" spans="1:5" s="8" customFormat="1" ht="45">
      <c r="A13" s="20">
        <f t="shared" si="0"/>
        <v>8</v>
      </c>
      <c r="B13" s="111" t="s">
        <v>39</v>
      </c>
      <c r="C13" s="63">
        <v>15</v>
      </c>
      <c r="D13" s="63" t="s">
        <v>40</v>
      </c>
      <c r="E13" s="80">
        <v>550</v>
      </c>
    </row>
    <row r="14" spans="1:5" s="8" customFormat="1" ht="45">
      <c r="A14" s="20">
        <f t="shared" si="0"/>
        <v>9</v>
      </c>
      <c r="B14" s="111" t="s">
        <v>43</v>
      </c>
      <c r="C14" s="63">
        <v>15</v>
      </c>
      <c r="D14" s="63" t="s">
        <v>40</v>
      </c>
      <c r="E14" s="80">
        <v>550</v>
      </c>
    </row>
    <row r="15" spans="1:5" s="8" customFormat="1" ht="11.25">
      <c r="A15" s="20"/>
      <c r="B15" s="108"/>
      <c r="C15" s="63"/>
      <c r="D15" s="109"/>
      <c r="E15" s="110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56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77" t="s">
        <v>57</v>
      </c>
      <c r="C6" s="63">
        <v>132</v>
      </c>
      <c r="D6" s="63" t="s">
        <v>40</v>
      </c>
      <c r="E6" s="80">
        <v>136699.2</v>
      </c>
    </row>
    <row r="7" spans="1:5" s="8" customFormat="1" ht="33.75">
      <c r="A7" s="7">
        <f>A6+1</f>
        <v>2</v>
      </c>
      <c r="B7" s="111" t="s">
        <v>45</v>
      </c>
      <c r="C7" s="63">
        <v>15</v>
      </c>
      <c r="D7" s="63" t="s">
        <v>40</v>
      </c>
      <c r="E7" s="80">
        <v>550</v>
      </c>
    </row>
    <row r="8" spans="1:5" s="8" customFormat="1" ht="45">
      <c r="A8" s="7">
        <f aca="true" t="shared" si="0" ref="A8:A18">A7+1</f>
        <v>3</v>
      </c>
      <c r="B8" s="111" t="s">
        <v>58</v>
      </c>
      <c r="C8" s="63">
        <v>15</v>
      </c>
      <c r="D8" s="63" t="s">
        <v>40</v>
      </c>
      <c r="E8" s="80">
        <v>550</v>
      </c>
    </row>
    <row r="9" spans="1:5" s="8" customFormat="1" ht="67.5">
      <c r="A9" s="7">
        <f t="shared" si="0"/>
        <v>4</v>
      </c>
      <c r="B9" s="111" t="s">
        <v>46</v>
      </c>
      <c r="C9" s="63">
        <v>15</v>
      </c>
      <c r="D9" s="63" t="s">
        <v>40</v>
      </c>
      <c r="E9" s="80">
        <v>18961.2</v>
      </c>
    </row>
    <row r="10" spans="1:5" s="8" customFormat="1" ht="56.25">
      <c r="A10" s="7">
        <f t="shared" si="0"/>
        <v>5</v>
      </c>
      <c r="B10" s="111" t="s">
        <v>47</v>
      </c>
      <c r="C10" s="63">
        <v>15</v>
      </c>
      <c r="D10" s="63" t="s">
        <v>40</v>
      </c>
      <c r="E10" s="80">
        <v>550</v>
      </c>
    </row>
    <row r="11" spans="1:5" s="8" customFormat="1" ht="45">
      <c r="A11" s="7">
        <f t="shared" si="0"/>
        <v>6</v>
      </c>
      <c r="B11" s="111" t="s">
        <v>48</v>
      </c>
      <c r="C11" s="63">
        <v>15</v>
      </c>
      <c r="D11" s="63" t="s">
        <v>40</v>
      </c>
      <c r="E11" s="80">
        <v>550</v>
      </c>
    </row>
    <row r="12" spans="1:5" s="8" customFormat="1" ht="33.75">
      <c r="A12" s="7">
        <f t="shared" si="0"/>
        <v>7</v>
      </c>
      <c r="B12" s="111" t="s">
        <v>49</v>
      </c>
      <c r="C12" s="63">
        <v>15</v>
      </c>
      <c r="D12" s="63" t="s">
        <v>40</v>
      </c>
      <c r="E12" s="80">
        <v>550</v>
      </c>
    </row>
    <row r="13" spans="1:5" s="8" customFormat="1" ht="67.5">
      <c r="A13" s="7">
        <f t="shared" si="0"/>
        <v>8</v>
      </c>
      <c r="B13" s="111" t="s">
        <v>50</v>
      </c>
      <c r="C13" s="63">
        <v>15</v>
      </c>
      <c r="D13" s="63" t="s">
        <v>40</v>
      </c>
      <c r="E13" s="80">
        <v>18961.2</v>
      </c>
    </row>
    <row r="14" spans="1:5" s="8" customFormat="1" ht="56.25">
      <c r="A14" s="7">
        <f t="shared" si="0"/>
        <v>9</v>
      </c>
      <c r="B14" s="111" t="s">
        <v>51</v>
      </c>
      <c r="C14" s="63">
        <v>25</v>
      </c>
      <c r="D14" s="63" t="s">
        <v>40</v>
      </c>
      <c r="E14" s="80">
        <v>25890</v>
      </c>
    </row>
    <row r="15" spans="1:5" s="8" customFormat="1" ht="67.5">
      <c r="A15" s="7">
        <f t="shared" si="0"/>
        <v>10</v>
      </c>
      <c r="B15" s="111" t="s">
        <v>52</v>
      </c>
      <c r="C15" s="63">
        <v>10</v>
      </c>
      <c r="D15" s="63" t="s">
        <v>40</v>
      </c>
      <c r="E15" s="80">
        <v>18961.2</v>
      </c>
    </row>
    <row r="16" spans="1:5" s="8" customFormat="1" ht="45">
      <c r="A16" s="7">
        <f t="shared" si="0"/>
        <v>11</v>
      </c>
      <c r="B16" s="111" t="s">
        <v>53</v>
      </c>
      <c r="C16" s="63">
        <v>15</v>
      </c>
      <c r="D16" s="63" t="s">
        <v>40</v>
      </c>
      <c r="E16" s="80">
        <v>550</v>
      </c>
    </row>
    <row r="17" spans="1:5" s="8" customFormat="1" ht="56.25">
      <c r="A17" s="7">
        <f t="shared" si="0"/>
        <v>12</v>
      </c>
      <c r="B17" s="111" t="s">
        <v>54</v>
      </c>
      <c r="C17" s="63">
        <v>10</v>
      </c>
      <c r="D17" s="63" t="s">
        <v>40</v>
      </c>
      <c r="E17" s="80">
        <v>18961.2</v>
      </c>
    </row>
    <row r="18" spans="1:5" s="8" customFormat="1" ht="56.25">
      <c r="A18" s="7">
        <f t="shared" si="0"/>
        <v>13</v>
      </c>
      <c r="B18" s="111" t="s">
        <v>55</v>
      </c>
      <c r="C18" s="63">
        <v>15</v>
      </c>
      <c r="D18" s="63" t="s">
        <v>40</v>
      </c>
      <c r="E18" s="80">
        <v>550</v>
      </c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F10" sqref="F10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8" t="s">
        <v>59</v>
      </c>
      <c r="B1" s="128"/>
      <c r="C1" s="128"/>
      <c r="D1" s="128"/>
      <c r="E1" s="12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111" t="s">
        <v>60</v>
      </c>
      <c r="C4" s="80">
        <v>550</v>
      </c>
      <c r="D4" s="63">
        <v>15</v>
      </c>
      <c r="E4" s="63" t="s">
        <v>40</v>
      </c>
      <c r="F4" s="22"/>
    </row>
    <row r="5" spans="1:6" ht="56.25">
      <c r="A5" s="70">
        <f>A4+1</f>
        <v>2</v>
      </c>
      <c r="B5" s="111" t="s">
        <v>61</v>
      </c>
      <c r="C5" s="80">
        <v>154304.4</v>
      </c>
      <c r="D5" s="63">
        <v>149</v>
      </c>
      <c r="E5" s="63" t="s">
        <v>40</v>
      </c>
      <c r="F5" s="14"/>
    </row>
    <row r="6" spans="1:6" ht="67.5">
      <c r="A6" s="70">
        <f aca="true" t="shared" si="0" ref="A6:A18">A5+1</f>
        <v>3</v>
      </c>
      <c r="B6" s="111" t="s">
        <v>62</v>
      </c>
      <c r="C6" s="112">
        <v>550</v>
      </c>
      <c r="D6" s="63">
        <v>15</v>
      </c>
      <c r="E6" s="63" t="s">
        <v>40</v>
      </c>
      <c r="F6" s="14"/>
    </row>
    <row r="7" spans="1:6" ht="45">
      <c r="A7" s="70">
        <f t="shared" si="0"/>
        <v>4</v>
      </c>
      <c r="B7" s="111" t="s">
        <v>63</v>
      </c>
      <c r="C7" s="112">
        <v>550</v>
      </c>
      <c r="D7" s="63">
        <v>15</v>
      </c>
      <c r="E7" s="63" t="s">
        <v>40</v>
      </c>
      <c r="F7" s="14"/>
    </row>
    <row r="8" spans="1:6" ht="67.5">
      <c r="A8" s="70">
        <f t="shared" si="0"/>
        <v>5</v>
      </c>
      <c r="B8" s="111" t="s">
        <v>64</v>
      </c>
      <c r="C8" s="80">
        <v>550</v>
      </c>
      <c r="D8" s="63">
        <v>15</v>
      </c>
      <c r="E8" s="63" t="s">
        <v>40</v>
      </c>
      <c r="F8" s="14"/>
    </row>
    <row r="9" spans="1:6" ht="78.75">
      <c r="A9" s="70">
        <f t="shared" si="0"/>
        <v>6</v>
      </c>
      <c r="B9" s="111" t="s">
        <v>65</v>
      </c>
      <c r="C9" s="80">
        <v>550</v>
      </c>
      <c r="D9" s="63">
        <v>15</v>
      </c>
      <c r="E9" s="63" t="s">
        <v>40</v>
      </c>
      <c r="F9" s="14"/>
    </row>
    <row r="10" spans="1:6" ht="45">
      <c r="A10" s="70">
        <f t="shared" si="0"/>
        <v>7</v>
      </c>
      <c r="B10" s="111" t="s">
        <v>66</v>
      </c>
      <c r="C10" s="80">
        <v>550</v>
      </c>
      <c r="D10" s="63">
        <v>15</v>
      </c>
      <c r="E10" s="63" t="s">
        <v>40</v>
      </c>
      <c r="F10" s="14"/>
    </row>
    <row r="11" spans="1:6" ht="56.25">
      <c r="A11" s="70">
        <f t="shared" si="0"/>
        <v>8</v>
      </c>
      <c r="B11" s="111" t="s">
        <v>67</v>
      </c>
      <c r="C11" s="80">
        <v>550</v>
      </c>
      <c r="D11" s="63">
        <v>15</v>
      </c>
      <c r="E11" s="63" t="s">
        <v>40</v>
      </c>
      <c r="F11" s="14"/>
    </row>
    <row r="12" spans="1:6" ht="135">
      <c r="A12" s="70">
        <f t="shared" si="0"/>
        <v>9</v>
      </c>
      <c r="B12" s="111" t="s">
        <v>68</v>
      </c>
      <c r="C12" s="80">
        <v>6972</v>
      </c>
      <c r="D12" s="63">
        <v>10</v>
      </c>
      <c r="E12" s="63" t="s">
        <v>44</v>
      </c>
      <c r="F12" s="14"/>
    </row>
    <row r="13" spans="1:6" ht="90">
      <c r="A13" s="70">
        <f t="shared" si="0"/>
        <v>10</v>
      </c>
      <c r="B13" s="111" t="s">
        <v>69</v>
      </c>
      <c r="C13" s="80">
        <v>18156</v>
      </c>
      <c r="D13" s="63">
        <v>15</v>
      </c>
      <c r="E13" s="63" t="s">
        <v>40</v>
      </c>
      <c r="F13" s="14"/>
    </row>
    <row r="14" spans="1:6" ht="101.25">
      <c r="A14" s="70">
        <f t="shared" si="0"/>
        <v>11</v>
      </c>
      <c r="B14" s="111" t="s">
        <v>70</v>
      </c>
      <c r="C14" s="80">
        <v>18961.2</v>
      </c>
      <c r="D14" s="63">
        <v>15</v>
      </c>
      <c r="E14" s="63" t="s">
        <v>40</v>
      </c>
      <c r="F14" s="14"/>
    </row>
    <row r="15" spans="1:6" ht="67.5">
      <c r="A15" s="70">
        <f t="shared" si="0"/>
        <v>12</v>
      </c>
      <c r="B15" s="111" t="s">
        <v>71</v>
      </c>
      <c r="C15" s="80">
        <v>550</v>
      </c>
      <c r="D15" s="63">
        <v>8</v>
      </c>
      <c r="E15" s="63" t="s">
        <v>40</v>
      </c>
      <c r="F15" s="14"/>
    </row>
    <row r="16" spans="1:6" ht="101.25">
      <c r="A16" s="70">
        <f t="shared" si="0"/>
        <v>13</v>
      </c>
      <c r="B16" s="111" t="s">
        <v>72</v>
      </c>
      <c r="C16" s="80">
        <v>18961.2</v>
      </c>
      <c r="D16" s="63">
        <v>15</v>
      </c>
      <c r="E16" s="63" t="s">
        <v>40</v>
      </c>
      <c r="F16" s="14"/>
    </row>
    <row r="17" spans="1:6" ht="67.5">
      <c r="A17" s="70">
        <f t="shared" si="0"/>
        <v>14</v>
      </c>
      <c r="B17" s="111" t="s">
        <v>73</v>
      </c>
      <c r="C17" s="80">
        <v>550</v>
      </c>
      <c r="D17" s="63">
        <v>15</v>
      </c>
      <c r="E17" s="63" t="s">
        <v>40</v>
      </c>
      <c r="F17" s="14"/>
    </row>
    <row r="18" spans="1:6" ht="67.5">
      <c r="A18" s="70">
        <f t="shared" si="0"/>
        <v>15</v>
      </c>
      <c r="B18" s="111" t="s">
        <v>74</v>
      </c>
      <c r="C18" s="80">
        <v>550</v>
      </c>
      <c r="D18" s="63">
        <v>15</v>
      </c>
      <c r="E18" s="63" t="s">
        <v>40</v>
      </c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8" t="s">
        <v>82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3">
        <v>1</v>
      </c>
      <c r="B3" s="111" t="s">
        <v>75</v>
      </c>
      <c r="C3" s="80">
        <v>550</v>
      </c>
      <c r="D3" s="63">
        <v>15</v>
      </c>
      <c r="E3" s="63" t="s">
        <v>40</v>
      </c>
    </row>
    <row r="4" spans="1:5" ht="135">
      <c r="A4" s="73">
        <v>2</v>
      </c>
      <c r="B4" s="111" t="s">
        <v>76</v>
      </c>
      <c r="C4" s="80">
        <v>90636</v>
      </c>
      <c r="D4" s="63">
        <v>130</v>
      </c>
      <c r="E4" s="63" t="s">
        <v>77</v>
      </c>
    </row>
    <row r="5" spans="1:5" ht="112.5">
      <c r="A5" s="73">
        <f>1+A4</f>
        <v>3</v>
      </c>
      <c r="B5" s="111" t="s">
        <v>78</v>
      </c>
      <c r="C5" s="80">
        <v>18961.2</v>
      </c>
      <c r="D5" s="63">
        <v>10</v>
      </c>
      <c r="E5" s="63" t="s">
        <v>40</v>
      </c>
    </row>
    <row r="6" spans="1:5" ht="90">
      <c r="A6" s="73">
        <f>1+A5</f>
        <v>4</v>
      </c>
      <c r="B6" s="111" t="s">
        <v>79</v>
      </c>
      <c r="C6" s="80">
        <v>550</v>
      </c>
      <c r="D6" s="63">
        <v>15</v>
      </c>
      <c r="E6" s="63" t="s">
        <v>40</v>
      </c>
    </row>
    <row r="7" spans="1:5" ht="123.75">
      <c r="A7" s="73">
        <f>1+A6</f>
        <v>5</v>
      </c>
      <c r="B7" s="111" t="s">
        <v>80</v>
      </c>
      <c r="C7" s="80">
        <v>18961.2</v>
      </c>
      <c r="D7" s="63">
        <v>10</v>
      </c>
      <c r="E7" s="63" t="s">
        <v>40</v>
      </c>
    </row>
    <row r="8" spans="1:5" ht="90">
      <c r="A8" s="73">
        <f>1+A7</f>
        <v>6</v>
      </c>
      <c r="B8" s="111" t="s">
        <v>81</v>
      </c>
      <c r="C8" s="80">
        <v>136699.2</v>
      </c>
      <c r="D8" s="63">
        <v>132</v>
      </c>
      <c r="E8" s="63" t="s">
        <v>40</v>
      </c>
    </row>
    <row r="9" spans="1:5" ht="67.5">
      <c r="A9" s="73">
        <f>1+A8</f>
        <v>7</v>
      </c>
      <c r="B9" s="111" t="s">
        <v>37</v>
      </c>
      <c r="C9" s="80">
        <v>550</v>
      </c>
      <c r="D9" s="63">
        <v>15</v>
      </c>
      <c r="E9" s="63" t="s">
        <v>40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8" sqref="H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83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111" t="s">
        <v>84</v>
      </c>
      <c r="C3" s="80">
        <v>18961.2</v>
      </c>
      <c r="D3" s="63">
        <v>15</v>
      </c>
      <c r="E3" s="63" t="s">
        <v>40</v>
      </c>
    </row>
    <row r="4" spans="1:5" ht="67.5">
      <c r="A4" s="7">
        <v>2</v>
      </c>
      <c r="B4" s="111" t="s">
        <v>85</v>
      </c>
      <c r="C4" s="80">
        <v>37281.6</v>
      </c>
      <c r="D4" s="63">
        <v>36</v>
      </c>
      <c r="E4" s="63" t="s">
        <v>40</v>
      </c>
    </row>
    <row r="5" spans="1:5" ht="67.5">
      <c r="A5" s="7">
        <v>3</v>
      </c>
      <c r="B5" s="111" t="s">
        <v>87</v>
      </c>
      <c r="C5" s="80">
        <v>550</v>
      </c>
      <c r="D5" s="63">
        <v>15</v>
      </c>
      <c r="E5" s="63" t="s">
        <v>40</v>
      </c>
    </row>
    <row r="6" spans="1:5" ht="56.25">
      <c r="A6" s="7">
        <v>3</v>
      </c>
      <c r="B6" s="111" t="s">
        <v>86</v>
      </c>
      <c r="C6" s="80">
        <v>24854.4</v>
      </c>
      <c r="D6" s="63">
        <v>24</v>
      </c>
      <c r="E6" s="63" t="s">
        <v>40</v>
      </c>
    </row>
    <row r="7" spans="1:5" ht="78.75">
      <c r="A7" s="7">
        <v>3</v>
      </c>
      <c r="B7" s="111" t="s">
        <v>88</v>
      </c>
      <c r="C7" s="80">
        <v>18156</v>
      </c>
      <c r="D7" s="63">
        <v>15</v>
      </c>
      <c r="E7" s="63" t="s">
        <v>40</v>
      </c>
    </row>
    <row r="8" spans="1:5" ht="67.5">
      <c r="A8" s="7">
        <v>3</v>
      </c>
      <c r="B8" s="111" t="s">
        <v>89</v>
      </c>
      <c r="C8" s="80">
        <v>550</v>
      </c>
      <c r="D8" s="63">
        <v>15</v>
      </c>
      <c r="E8" s="63" t="s">
        <v>40</v>
      </c>
    </row>
    <row r="9" spans="1:5" ht="12.75">
      <c r="A9" s="7"/>
      <c r="B9" s="78"/>
      <c r="C9" s="79"/>
      <c r="D9" s="83"/>
      <c r="E9" s="81"/>
    </row>
    <row r="10" spans="1:5" ht="12.75">
      <c r="A10" s="7"/>
      <c r="B10" s="78"/>
      <c r="C10" s="79"/>
      <c r="D10" s="83"/>
      <c r="E10" s="81"/>
    </row>
    <row r="11" spans="1:5" ht="12.75">
      <c r="A11" s="7"/>
      <c r="B11" s="78"/>
      <c r="C11" s="79"/>
      <c r="D11" s="83"/>
      <c r="E11" s="81"/>
    </row>
    <row r="12" spans="1:5" ht="12.75">
      <c r="A12" s="7"/>
      <c r="B12" s="78"/>
      <c r="C12" s="79"/>
      <c r="D12" s="83"/>
      <c r="E12" s="81"/>
    </row>
    <row r="13" spans="1:5" ht="12.75">
      <c r="A13" s="7"/>
      <c r="B13" s="78"/>
      <c r="C13" s="79"/>
      <c r="D13" s="83"/>
      <c r="E13" s="81"/>
    </row>
    <row r="14" spans="1:5" ht="12.75">
      <c r="A14" s="7"/>
      <c r="B14" s="77"/>
      <c r="C14" s="79"/>
      <c r="D14" s="83"/>
      <c r="E14" s="81"/>
    </row>
    <row r="15" spans="1:5" ht="12.75">
      <c r="A15" s="7"/>
      <c r="B15" s="77"/>
      <c r="C15" s="79"/>
      <c r="D15" s="83"/>
      <c r="E15" s="81"/>
    </row>
    <row r="16" spans="1:5" ht="12.75">
      <c r="A16" s="7"/>
      <c r="B16" s="77"/>
      <c r="C16" s="79"/>
      <c r="D16" s="83"/>
      <c r="E16" s="81"/>
    </row>
    <row r="17" spans="1:5" ht="12.75">
      <c r="A17" s="7"/>
      <c r="B17" s="77"/>
      <c r="C17" s="79"/>
      <c r="D17" s="83"/>
      <c r="E17" s="81"/>
    </row>
    <row r="18" spans="1:5" ht="12.75">
      <c r="A18" s="7"/>
      <c r="B18" s="77"/>
      <c r="C18" s="79"/>
      <c r="D18" s="83"/>
      <c r="E18" s="81"/>
    </row>
    <row r="19" spans="1:5" ht="12.75">
      <c r="A19" s="7"/>
      <c r="B19" s="78"/>
      <c r="C19" s="79"/>
      <c r="D19" s="83"/>
      <c r="E19" s="81"/>
    </row>
    <row r="20" spans="1:5" ht="12.75">
      <c r="A20" s="7"/>
      <c r="B20" s="78"/>
      <c r="C20" s="79"/>
      <c r="D20" s="83"/>
      <c r="E20" s="81"/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9">
      <selection activeCell="D3" sqref="D3:D1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90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111" t="s">
        <v>91</v>
      </c>
      <c r="C3" s="80">
        <v>550</v>
      </c>
      <c r="D3" s="63">
        <v>15</v>
      </c>
      <c r="E3" s="63" t="s">
        <v>40</v>
      </c>
    </row>
    <row r="4" spans="1:5" ht="67.5">
      <c r="A4" s="73">
        <f>A3+1</f>
        <v>2</v>
      </c>
      <c r="B4" s="111" t="s">
        <v>92</v>
      </c>
      <c r="C4" s="80">
        <v>550</v>
      </c>
      <c r="D4" s="63">
        <v>15</v>
      </c>
      <c r="E4" s="63" t="s">
        <v>40</v>
      </c>
    </row>
    <row r="5" spans="1:5" ht="67.5">
      <c r="A5" s="73">
        <f aca="true" t="shared" si="0" ref="A5:A18">A4+1</f>
        <v>3</v>
      </c>
      <c r="B5" s="111" t="s">
        <v>93</v>
      </c>
      <c r="C5" s="80">
        <v>550</v>
      </c>
      <c r="D5" s="63">
        <v>15</v>
      </c>
      <c r="E5" s="63" t="s">
        <v>40</v>
      </c>
    </row>
    <row r="6" spans="1:5" ht="67.5">
      <c r="A6" s="73">
        <f t="shared" si="0"/>
        <v>4</v>
      </c>
      <c r="B6" s="111" t="s">
        <v>102</v>
      </c>
      <c r="C6" s="80">
        <v>550</v>
      </c>
      <c r="D6" s="63">
        <v>15</v>
      </c>
      <c r="E6" s="63" t="s">
        <v>40</v>
      </c>
    </row>
    <row r="7" spans="1:5" ht="78.75">
      <c r="A7" s="73">
        <f t="shared" si="0"/>
        <v>5</v>
      </c>
      <c r="B7" s="111" t="s">
        <v>36</v>
      </c>
      <c r="C7" s="80">
        <v>550</v>
      </c>
      <c r="D7" s="63">
        <v>15</v>
      </c>
      <c r="E7" s="63" t="s">
        <v>40</v>
      </c>
    </row>
    <row r="8" spans="1:5" ht="56.25">
      <c r="A8" s="73">
        <f t="shared" si="0"/>
        <v>6</v>
      </c>
      <c r="B8" s="111" t="s">
        <v>94</v>
      </c>
      <c r="C8" s="80">
        <v>550</v>
      </c>
      <c r="D8" s="63">
        <v>15</v>
      </c>
      <c r="E8" s="63" t="s">
        <v>40</v>
      </c>
    </row>
    <row r="9" spans="1:5" ht="45">
      <c r="A9" s="73">
        <f t="shared" si="0"/>
        <v>7</v>
      </c>
      <c r="B9" s="111" t="s">
        <v>95</v>
      </c>
      <c r="C9" s="80">
        <v>550</v>
      </c>
      <c r="D9" s="63">
        <v>15</v>
      </c>
      <c r="E9" s="63" t="s">
        <v>40</v>
      </c>
    </row>
    <row r="10" spans="1:5" ht="56.25">
      <c r="A10" s="73">
        <f t="shared" si="0"/>
        <v>8</v>
      </c>
      <c r="B10" s="111" t="s">
        <v>96</v>
      </c>
      <c r="C10" s="80">
        <v>550</v>
      </c>
      <c r="D10" s="63">
        <v>15</v>
      </c>
      <c r="E10" s="63" t="s">
        <v>40</v>
      </c>
    </row>
    <row r="11" spans="1:5" ht="78.75">
      <c r="A11" s="73">
        <f t="shared" si="0"/>
        <v>9</v>
      </c>
      <c r="B11" s="111" t="s">
        <v>97</v>
      </c>
      <c r="C11" s="80">
        <v>550</v>
      </c>
      <c r="D11" s="63">
        <v>15</v>
      </c>
      <c r="E11" s="63" t="s">
        <v>40</v>
      </c>
    </row>
    <row r="12" spans="1:5" ht="45">
      <c r="A12" s="73">
        <f t="shared" si="0"/>
        <v>10</v>
      </c>
      <c r="B12" s="111" t="s">
        <v>98</v>
      </c>
      <c r="C12" s="80">
        <v>550</v>
      </c>
      <c r="D12" s="63">
        <v>15</v>
      </c>
      <c r="E12" s="63" t="s">
        <v>40</v>
      </c>
    </row>
    <row r="13" spans="1:5" ht="56.25">
      <c r="A13" s="73">
        <f t="shared" si="0"/>
        <v>11</v>
      </c>
      <c r="B13" s="111" t="s">
        <v>99</v>
      </c>
      <c r="C13" s="80">
        <v>550</v>
      </c>
      <c r="D13" s="63">
        <v>15</v>
      </c>
      <c r="E13" s="63" t="s">
        <v>40</v>
      </c>
    </row>
    <row r="14" spans="1:5" ht="56.25">
      <c r="A14" s="73">
        <f t="shared" si="0"/>
        <v>12</v>
      </c>
      <c r="B14" s="111" t="s">
        <v>96</v>
      </c>
      <c r="C14" s="80">
        <v>28710</v>
      </c>
      <c r="D14" s="63">
        <v>25</v>
      </c>
      <c r="E14" s="63" t="s">
        <v>40</v>
      </c>
    </row>
    <row r="15" spans="1:5" ht="56.25">
      <c r="A15" s="73">
        <f t="shared" si="0"/>
        <v>13</v>
      </c>
      <c r="B15" s="111" t="s">
        <v>96</v>
      </c>
      <c r="C15" s="80">
        <v>550</v>
      </c>
      <c r="D15" s="63">
        <v>15</v>
      </c>
      <c r="E15" s="63" t="s">
        <v>40</v>
      </c>
    </row>
    <row r="16" spans="1:5" ht="56.25">
      <c r="A16" s="73">
        <f t="shared" si="0"/>
        <v>14</v>
      </c>
      <c r="B16" s="111" t="s">
        <v>100</v>
      </c>
      <c r="C16" s="80">
        <v>550</v>
      </c>
      <c r="D16" s="63">
        <v>9</v>
      </c>
      <c r="E16" s="63" t="s">
        <v>40</v>
      </c>
    </row>
    <row r="17" spans="1:5" ht="67.5">
      <c r="A17" s="73">
        <f t="shared" si="0"/>
        <v>15</v>
      </c>
      <c r="B17" s="111" t="s">
        <v>92</v>
      </c>
      <c r="C17" s="80">
        <v>550</v>
      </c>
      <c r="D17" s="63">
        <v>15</v>
      </c>
      <c r="E17" s="63" t="s">
        <v>40</v>
      </c>
    </row>
    <row r="18" spans="1:5" ht="67.5">
      <c r="A18" s="73">
        <f t="shared" si="0"/>
        <v>16</v>
      </c>
      <c r="B18" s="111" t="s">
        <v>101</v>
      </c>
      <c r="C18" s="80">
        <v>550</v>
      </c>
      <c r="D18" s="63">
        <v>15</v>
      </c>
      <c r="E18" s="63" t="s">
        <v>40</v>
      </c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2021-01-12T11:25:02Z</dcterms:modified>
  <cp:category/>
  <cp:version/>
  <cp:contentType/>
  <cp:contentStatus/>
</cp:coreProperties>
</file>