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<sst xmlns="http://schemas.openxmlformats.org/spreadsheetml/2006/main" count="501" uniqueCount="215">
  <si>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</si>
  <si>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</si>
  <si>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</si>
  <si>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</si>
  <si>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</si>
  <si>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</si>
  <si>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</si>
  <si>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</si>
  <si>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</si>
  <si>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</si>
  <si>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</si>
  <si>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</si>
  <si>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</si>
  <si>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</si>
  <si>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</si>
  <si>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</si>
  <si>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</si>
  <si>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</si>
  <si>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</si>
  <si>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</si>
  <si>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</si>
  <si>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</si>
  <si>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</si>
  <si>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</si>
  <si>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</si>
  <si>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</si>
  <si>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</si>
  <si>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</si>
  <si>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</si>
  <si>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</si>
  <si>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</si>
  <si>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</si>
  <si>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</si>
  <si>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</si>
  <si>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</si>
  <si>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</si>
  <si>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</si>
  <si>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</si>
  <si>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</si>
  <si>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</si>
  <si>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</si>
  <si>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</si>
  <si>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</si>
  <si>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</si>
  <si>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</si>
  <si>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</si>
  <si>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</si>
  <si>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</si>
  <si>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</si>
  <si>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</si>
  <si>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</si>
  <si>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</si>
  <si>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</si>
  <si>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</si>
  <si>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</si>
  <si>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</si>
  <si>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</si>
  <si>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</si>
  <si>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</si>
  <si>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</si>
  <si>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</si>
  <si>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</si>
  <si>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</si>
  <si>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</si>
  <si>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</si>
  <si>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</si>
  <si>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</si>
  <si>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</si>
  <si>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</si>
  <si>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</si>
  <si>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</si>
  <si>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</si>
  <si>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</si>
  <si>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</si>
  <si>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</si>
  <si>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</si>
  <si>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</si>
  <si>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</si>
  <si>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</si>
  <si>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</si>
  <si>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</si>
  <si>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</si>
  <si>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</si>
  <si>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</si>
  <si>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</si>
  <si>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</si>
  <si>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</si>
  <si>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</si>
  <si>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</si>
  <si>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</si>
  <si>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</si>
  <si>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</si>
  <si>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</si>
  <si>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</si>
  <si>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</si>
  <si>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</si>
  <si>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</si>
  <si>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</si>
  <si>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</si>
  <si>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</si>
  <si>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</si>
  <si>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</si>
  <si>
    <t>дополнительная мощность на индивидуальный жилой дом по Соловецкому проезду, д. 8, в жилом районе Кукковка, кадастровый номер участка 10:01:0160104:418. Ранее выданы ТУ-64-Н от 28.03.2019г.</t>
  </si>
  <si>
    <t>индивидуальный жилой дом по ул. Алексея Фофанова в жилом районе Кукковка-III, кадастровый номер участка 10:01:0160104:469</t>
  </si>
  <si>
    <t>индивидуальный жилой дом в жилом районе "Кукковка-III", в районе ул. Серебристой, кадастровый номер участка 10:01:0160104:116</t>
  </si>
  <si>
    <t>индивидуальный жилой дом в жилом районе ул. Рождественского, кадастровый номер участка 10:01:0100119:203</t>
  </si>
  <si>
    <t>индивидуальный жилой дом по проезду Энергетиков, д. 26, кадастровый номер участка 10:01:0050165:17</t>
  </si>
  <si>
    <t>индивидуальный жилой дом по проезду Энергетиков, д. 24, кадастровый номер участка 10:01:0050165:15</t>
  </si>
  <si>
    <t>индивидуальный жилой дом в районе ул. Р.Рождественского, по Александровскому проезду, кадстровый номер участка 10:01:0100119:45</t>
  </si>
  <si>
    <t>индивидуальный жилой дом в районе ул. Р.Рождественского, по Александровскому проезду, кадстровый номер участка 10:01:0100119:75</t>
  </si>
  <si>
    <t>индивидуальный жилой дом в районе ул. Р.Рождественского, кадастровый номер участка 10:01:0100119:41</t>
  </si>
  <si>
    <t>индивидуальный жилой дом в районе ул. Р.Рождественского, кадастровый номер участка 10:01:0100119:126</t>
  </si>
  <si>
    <t>физкультурно-оздоровительный комплекс в районе пересечения ул. Халтурина и Суоярвского шоссе, кадастровый номер участка 10:01:0200145:318</t>
  </si>
  <si>
    <t>временное электроснабжение на период строительства физкультурно-оздоровительного комплекс в районе пересечения ул. Халтурина и Суоярвского шоссе, кадастровый номер участка 10:01:0200145:318</t>
  </si>
  <si>
    <t>индивидуальный жилой дом в жилом районе "Кукковка-3", ТИЗ "Усадьба", по 1-му Усадебному пр.,кадастровый номер участка 10:01:0160105:158</t>
  </si>
  <si>
    <t>индивидуальный жилой дом в районе ул. Лиственной жилого района "Кукковка-III", кадастровый номер участка 10:01:0160104:77</t>
  </si>
  <si>
    <t>индивидуальный жилой дом в районе ул. Р.Рождественского, кадастровый номер участка 10:01:0100119:405</t>
  </si>
  <si>
    <t>дополнительная мощность на индивидуальный жилой дом по ул. Усадебной, д. 47, в жилом районе Кукковка-III, кадастровый номер участка 10:01:0160105:257. Ранее выданы ТУ-36-Н от 13.05.2019г.</t>
  </si>
  <si>
    <t>индивидуальный жилой дом в районе ул. Р.Рождественского, по ул. Генерала Гореленко, кадастровый номер участка 10:01:0100119:397</t>
  </si>
  <si>
    <t>30 рабочих дней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</si>
  <si>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</si>
  <si>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в районе ул. Р.Рождественского, по Стрелковому пр., кадастровый номер участка 10:01:0100119:936</t>
  </si>
  <si>
    <t>индивидуальный жилой дом в районе ул. Р.Рождественского, по Стрелковому пр., кадастровый номер участка 10:01:0100119:935</t>
  </si>
  <si>
    <t>индивидуальный жилой дом в районе ул. Р.Рождественского, по Стрелковому пр., кадастровый номер участка 10:01:0100119:934</t>
  </si>
  <si>
    <t>индивидуальный жилой дом в районе ул. Р.Рождественского, кадастровый номер участка 10:01:0100119:377</t>
  </si>
  <si>
    <t>индивидуальный жилой дом по ул. Федора Тимоскайнена, кадастровый номер участка 10:01:0050132:117</t>
  </si>
  <si>
    <t>блок-секция №1 блокированного жилого дома по ул. Университетской, кадастровый номер участка 10:01:0120101:7741</t>
  </si>
  <si>
    <t>блок-секция №2 блокированного жилого дома по ул. Университетской, кадастровый номер участка 10:01:0120101:7742</t>
  </si>
  <si>
    <t>блок-секция №3 блокированного жилого дома по ул. Университетской, кадастровый номер участка 10:01:0120101:7743</t>
  </si>
  <si>
    <t>блок-секция №4 блокированного жилого дома по ул. Университетской, кадастровый номер участка 10:01:0120101:7744</t>
  </si>
  <si>
    <t>дополнительная мощность на индивидуальный жилой дом по 3-му Усадебному проезду, ТИЗ "Усадьба", кадастровый номер участка 10:01:0160105:206. Ранее выданы ТУ-182-Н от 28.07.2015г.</t>
  </si>
  <si>
    <t>дополнительная мощность на индивидуальный жилой дом по Песчаному пр., кадастровый номер участка 10:01:0050165:79. Ранее выданы ТУ-91-Н от 18.08.2020г.</t>
  </si>
  <si>
    <t>дополнительная мощность на индивидуальный жилой дом по ул. 9-го Января, д. 74, кадастровый номер участка 10:01:0050132:9</t>
  </si>
  <si>
    <t>индивидуальный жилой дом по ул. Серебристой, д. 24,  кадастровый номер участка 10:01:0160104:806</t>
  </si>
  <si>
    <t>индивиуальный жилой дом по 1-му Сайнаволокскому пер., д. 1, кадастровый номер участка 10:01:0180112:426</t>
  </si>
  <si>
    <t>индивидуальный жилой дом в районе ул. Р.Рождественского, на пересечении пр. Военного и Александровского, кадастровый номер участка 10:01:0100119:22</t>
  </si>
  <si>
    <t>индивидуальный жилой дом в районе ул. Р.Рождественского, кадастровый номер участка 10:01:0100119:398</t>
  </si>
  <si>
    <t>индивидуальный жилой дом в районе ул. Борнаволокской, по пр. Сосновецкому, кадастровый номер участка 10:01:0050166:24</t>
  </si>
  <si>
    <t>дополнительная мощность на индивидуальный жилой дом по 3-му Радужному проезду, д.13, кадастровый номер участка 10:01:0100130:16</t>
  </si>
  <si>
    <t>индивидуальный жилой дом в районе ул. Сулажгорского кирпичного завода, кадастровый номер участка 10:01:0220116:62</t>
  </si>
  <si>
    <t>индивидуальный жилой дом в районе ул. Р.Рождественского, по Военному пр., кадастровый номер участка 10:01:0100119:48</t>
  </si>
  <si>
    <t>индивидуальный жилой дом в районе ул. Р.Рождественского, кадастровый номер участка 10:01:0100119:92</t>
  </si>
  <si>
    <t>временное электроснабжение сооружения связи в районе ул. Тимоскайнена, кадастровый квартал 10:01:0050174</t>
  </si>
  <si>
    <t>временное электроснабжение сооружения связи в районе пр. Семеновского в Сайнаволоке, кадастровый квартал 10:01:0180112</t>
  </si>
  <si>
    <t>паркинг в районе ул. Попова, кадастровый номер участка 10:01:0120105:35</t>
  </si>
  <si>
    <t>паркинг в районе ул. Попова, кадастровый номер участка 10:01:0120105:28</t>
  </si>
  <si>
    <t>индивидуальный жилой дом в районе ул. Р.Рождественского, по Стрелковому проезду, кадастровый номер участка 10:01:0100119:119</t>
  </si>
  <si>
    <t>индивидуальный жилой дом в районе ул. Университетской, кадастровый номер участка 10:01:01201401:693</t>
  </si>
  <si>
    <t>индивидуальный жилой дом по 1-му Радиальному проезду в ТИЗ "Усадьба", кадастровый номер участка 10:01:0160105:764</t>
  </si>
  <si>
    <t>индивидуальный жилой дом в районе ул. Борнаволокской, кадастровый номер участка 10:01:0050167:47</t>
  </si>
  <si>
    <t>индивидуальный жилой дом в районе ул. Университетской, кадастровый номер участка 10:01:0120101:7746</t>
  </si>
  <si>
    <t>индивидуальный дачный дом в Прионежском районе, ур. Лососинное, кадастровый номер участка 10:20:0064701:484</t>
  </si>
  <si>
    <t>индивидуальный жилой дом в жилом районе "Кукковка-III", в районе ул. А.Фофанова, кадастровый номер участка 10:01:0160104:464</t>
  </si>
  <si>
    <t>15 рабочих дней</t>
  </si>
  <si>
    <t>дополнительная мощность на индивидуальный жилой дом по ул. Л.Тумановой, 13, кадастровый номер участка 10:01:0050165:100. Ранее выданы ТУ-77-Н от 14.08.2019</t>
  </si>
  <si>
    <t>дополнительная мощность на автомойку по ул. Правды, 21, кадастровый номер участка 10:01:0130113:120. Ранее выданные ТУ-92-Н от 24.03.2024</t>
  </si>
  <si>
    <t>склад-ангар по ул. Транспортной, 20, кадастровый номер здания 10:01:0200129:350</t>
  </si>
  <si>
    <t>индивидуальный жилой дом в жилом районе "Кукковка-III", в районе ул. Серебристой, кадастровый номер участка 10:01:0160104:90</t>
  </si>
  <si>
    <t>индивидуальный жилой дом в районе ул. Р.Рождественского, по 2-му Военному пр., участок №11, кадастровый номер участка 10:01:0100119:205</t>
  </si>
  <si>
    <t>индивидуальный жилой дом в районе ул. Тенистой жилого района "Кукковка-III", кадастровый номер участка 10:01:0160104:130</t>
  </si>
  <si>
    <t>индивидуальный жилой дом по ул. Усадебной жилого района "Кукковка-III", кадастровый номер участка 10:01:0160105:234</t>
  </si>
  <si>
    <t>индивидуальный жилой дом на пересечении пр. Сосновецкого и пр. Песчаного, кадастровый номер участка 10:01:0050165:73</t>
  </si>
  <si>
    <t>автозаправочная станция в районе пересечения пр. Карельского и ул. Питкярантской, кадастровый номер участка 10:01:0160102:58</t>
  </si>
  <si>
    <t>индивидуальный жилой дом по Лахденпохскому проезду в жилом районе Кукковка-III, кадастровый номер участка 10:01:0160104:340</t>
  </si>
  <si>
    <t>индивидуальный дачный дом в Прионежском районе, ур. Лососинное, по ул. Светлой, кадастровый номер участка 10:20:0064701:588</t>
  </si>
  <si>
    <t>индивидуальный жилой дом в районе ул. Университетской, по проезду Научному, кадастровый номер участка 10:01:0120101:621</t>
  </si>
  <si>
    <t>индивидуальный жилой дом в районе ул. Лиственной, кадастровый номер участка 10:01:0160104:83</t>
  </si>
  <si>
    <t>индивидуальный жилой дом в районе ул. Университетской, по проезду Научному, кадастровый номер участка 10:01:0120101:7747</t>
  </si>
  <si>
    <t>индивидуальный жилой дом в жилом районе Кукковка-III, по ул. Серебристой, кадастровый номер участка 10:01:0160104:157.</t>
  </si>
  <si>
    <t>индивидуальный жилой дом в районе ул. Сулажгорского кирпичного завода, кадастровый номер участка 10:01:0220117:105</t>
  </si>
  <si>
    <t>индивидуальный жилой дом в жилом районе Кукковка-III, по Киндасовскому пр., кадастровый номер участка 10:01:0160104:484</t>
  </si>
  <si>
    <t>светофорный объект на пешеходном переходе по пр. Карельскому в районе пересечения с ул. Василия Маргелова</t>
  </si>
  <si>
    <t>временное электроснабжение передвижных электроустановок в районе ул. Боровой, кадастровый номер участка 10:01:0200134:620</t>
  </si>
  <si>
    <t>дополнительная мощность на объект здравоохранения первой необходимости по ул. Л.Чайкиной, д. 5А, кадастровый номер участка 10:01:0130149:1511. Ранее выданы ТУ-85-Н от 08.06.2016г.</t>
  </si>
  <si>
    <t>индивидуальный жилой дом по 2-му Радужному проезду, кадастровый номер участка 10:01:0100132:3</t>
  </si>
  <si>
    <t>индивидуальный жилой дом в районе ул. Сулажгорского кирпичного завода, по Глиняному проезду, кадастровый номер участка 10:01:0220120:53</t>
  </si>
  <si>
    <t>индивидуальный жилой дом по ул. Розовой, кадастровый номер участка 10:01:0160105:99</t>
  </si>
  <si>
    <t>индивидуальный жилой дом по пр. Научному, кадастровый номер участка 10:01:0120101:7701</t>
  </si>
  <si>
    <t>индивидуальный жилой дом в районе ул. Р.Рождественского, по Оружейному пр., кадастровый номер участка 10:01:0100119:103</t>
  </si>
  <si>
    <t>индивидуальный жилой дом в районе ул. Р.Рождественского, по Жемчужному пр., кадастровый номер участка 10:01:0100119:372</t>
  </si>
  <si>
    <t>дополнительная мощность на индивидуальный жилой дом по ул. Тенистой, 57, жилой район "Кукковка-III", кадастровый номер участка 10:01:0160104:115</t>
  </si>
  <si>
    <t>индивидуальный жилой дом на земельном участке с кадастровым номером 10:01:0100119:122 в районе ул. Р.Рождественского, по Стрелковому пр., земельный участок с кадастровым номером 10:01:0100119:122</t>
  </si>
  <si>
    <t>административно-производственное здание для осуществления делового управления на земельном участке с кадастровым номером 10:01:0200148:315 по ул. Боровой, земельный участок с кадастровым номером 10:01:0200148:315</t>
  </si>
  <si>
    <t>индивидуальный жилой дом на земельном участке с кадастровым номером 10:01:0120101:8112 в районе Научного пр., земельный участок с кадастровым номером 10:01:0120101:8112</t>
  </si>
  <si>
    <t>индивидуальный жилой дом на земельном участке с кадастровым номером 10:01:0120101:8113 в районе Научного пр., земельный участок с кадастровым номером 10:01:0120101:8113</t>
  </si>
  <si>
    <t>индивидуальный жилой дом на земельном участке с кадастровым номером 10:01:0050168:11 по ул. Борнаволокской, д. 16, земельный участок с кадастровым номером 10:01:0050168:11</t>
  </si>
  <si>
    <t>индивидуальный жилой дом на земельном участке с кадастровым номером 10:01:0050165:105 в районе ул. Борнаволокской, земельный участок с кадастровым номером 10:01:0050165:105</t>
  </si>
  <si>
    <t>индивидуальный жилой дом (кадастровый номер 10:01:0050159:114) на земельном участке с кадастровым номером 10:01:0050159:5 в районе ул. Рабочей, земельный участок с кадастровым номером 10:01:0050159:5</t>
  </si>
  <si>
    <t>дополнительная мощность на сооружение связи в районе д. №7 по ул. Благодатной, кадастровый номер 10:01:0120124:6325. Ранее выданы ТУ-44- Н от 01.07.2019</t>
  </si>
  <si>
    <t>дополнительная мощность на сооружение связи в районе д. №35 по ул. Калиновой, кадастровый номер участка 10:01:0160105:746. Ранее выданы ТУ-119- Н от 01.07.2019</t>
  </si>
  <si>
    <t>индивидуальный жилой дом на земельном участке с кадастровым номером 10:01:0120101:8103 в районе ул. Университетской, по пр. Научному, земельный участок с кадастровым номером 10:01:0120101:8103</t>
  </si>
  <si>
    <t>индивидуальный жилой дом на земельном участке с кадастровым номером 10:01:0120101:7713 в районе ул. Университетской, по пр. Научному, земельный участок с кадастровым номером 10:01:0120101:7713</t>
  </si>
  <si>
    <t>индивидуальный жилой дом на земельном участке с кадастровым номером 10:01:0120101:7722 в районе Учебного пр., земельный участок с кадастровым номером 10:01:0120101:7722</t>
  </si>
  <si>
    <t>дополнительная мощность на индивидуальный жилой дом (кадастровый номер 10:01:0100126:143) на земельном участке с кадастровым номером 10:01:0100126:29 по 4-му Радужному проезду, д. 8, земельный участок с кадастровым номером 10:01:0100126:29.</t>
  </si>
  <si>
    <t>дополнительная мощность на индивидуальный жилой дом на земельном участке с кадастровым номером 10:01:0120101:107 в районе ул. Университетской по Математическому проезду, д. 4, земельный участок с кадастровым номером 10:01:0120101:107. Ранее выданы ТУ-62-Н от 08.07.2021</t>
  </si>
  <si>
    <t>индивидуальный жилой дом на земельном участке с кадастровым номером 10:01:0220117:104 в районе Сулажгорского кирпичного завода, земельный участок с кадастровым номером 10:01:0220117:104</t>
  </si>
  <si>
    <t>индивидуальный жилой дом на земельном участке с кадастровым номером 10:01:0220117:116 в районе Сулажгорского кирпичного завода, земельный участок с кадастровым номером 10:01:0220117:116</t>
  </si>
  <si>
    <t>временное электроснабжение передвижных электроустановок в районе ул. Боровой, кадастровый номер участка 10:01:0200134:617</t>
  </si>
  <si>
    <t>дополнительная мощность на индивидуальный жилой дом на земельном участке с кадастровым номером 10:01:0100119:216 в районе ул. Р.Рождественского, по Стрелковому пр., земельный участок с кадастровым номером 10:01:0100119:216. Ранее выданы ТУ-132-Н от 13.01.2020</t>
  </si>
  <si>
    <t>дополнительная мощность на индивидуальный жилой дом (кадастровый номер 10:01:0160104:838) на земельном участке с кадастровым номером 10:01:0160104:202 в жилом районе "Кукковка-III" по 2-му Радиальному проезду, д. 21, земельный участок с кадастровым номером 10:01:0160104:202. Ранее выданы ТУ-160-Н от  15.05.2018г.</t>
  </si>
  <si>
    <t>дополнительная мощность на индивидуальный жилой дом на земельном участке с кадастровым номером 10:01:0160104:180 в районе ул. Тенистой, земельный участок с кадастровым номером 10:01:0160104:180. Ранее выданы ТУ-110-Н от 11.09.2020</t>
  </si>
  <si>
    <t xml:space="preserve">садовый дом на земельном участке с кадастровым номером 10:20:0064801:73 в Прионежском районе, СНТ "Лососинка", в районе ул. Центральной, земельный участок с кадастровым номером 10:20:0064801:73 </t>
  </si>
  <si>
    <t>дополнительная мощность на индивидуальный жилой дом (кадастровый номер 10:01:0050172:218) на земельном участке с кадастровым номером 10:01:0050172:90 по ул. Любы Тумановой, д. 26, земельный участок с кадастровым номером 10:01:0050172:90. Ранее выданы ТУ-123-Н от 23.09.2020</t>
  </si>
  <si>
    <t>индивидуальный жилой дом на земельном участке с кадастровым номером 10:01:0160104:96 в районе ул. Лиственной, по пр. Моховому, земельный участок с кадастровым номером 10:01:0160104:96</t>
  </si>
  <si>
    <t>жилой дом (кадастровый номер 10:20:0064801:230) на земельном участке с кадастровым номером 10:20:0064801:206 в Прионежском районе, СНТ "Лососинка" по ул. Луговой, д. 5А, земельный участок с кадастровым номером 10:20:0064801:206</t>
  </si>
  <si>
    <t>индивидуальный жилой дом на земельном участке с кадастровым номером 10:01:0120101:5559 в районе ул. Университетской, по Научному пр., земельный участок с кадастровым номером 10:01:0120101:5559</t>
  </si>
  <si>
    <t>индивидуальный жилой дом на земельном участке с кадастровым номером 10:01:0220117:250 в районе ул. Сулажгорского кирпичного завода, земельный участок с кадастровым номером 10:01:0220117:250</t>
  </si>
  <si>
    <t>индивидуальный жилой дом на земельном участке с кадастровым номером 10:01:0220120:31 в районе ул. Сулажгорского кирпичного завода, земельный участок с кадастровым номером 10:01:0220120:31</t>
  </si>
  <si>
    <t>дополнительная мощность на индивидуальный жилой дом на земельном участке с кадастровым номером 10:01:0120101:562 по пр. Геологов, в районе ул. Университетской, земельный участок с кадастровым номером 10:01:0120101:562. Ранее выданы ТУ-30-В от 14.05.2018</t>
  </si>
  <si>
    <t>дополнительная мощность на индивидуальный жилой дом на земельном участке с кадастровым номером 10:01:0100119:21 в районе ул. Р.Рождественского, на пересечении Стрелкового и Оружейного пр., земельный участок с кадастровым номером 10:01:0100119:21. Ранее выданы ТУ-1-Н от 29.01.2021</t>
  </si>
  <si>
    <t>индивидуальный жилой дом на земельном участке с кадастровым номером 10:01:0120101:5010 в районе ул. Университетской, на пересечении проездов Академического и Геологов, земельный участок с кадастровым номером 10:01:0120101:5010</t>
  </si>
  <si>
    <t>индивидуальный жилой дом на земельном участке с кадастровым номером 10:01:0220117:249 в районе ул. Сулажгорского кирпичного завода, земельный участок с кадастровым номером 10:01:0220117:249</t>
  </si>
  <si>
    <t>дачный дом на земельном участке с кадастровым номером 10:20:0064701:1097 в Прионежском районе, ур. Лососинное, земельный участок с кадастровым номером 10:20:0064701:1097</t>
  </si>
  <si>
    <t>садовый дом на земельном участке с кадастровым номером 10:20:0064701:559 в Прионежском районе, ур. Лососинное, по ул. Хвойной, земельный участок с кадастровым номером 10:20:0064701:559</t>
  </si>
  <si>
    <t>индивидуальный жилой дом (кадастровый номер 10:01:0120101:7758) на земельном участке с кадастровым номером 10:01:0120101:8120 в районе ул. Университетской, по проезду Научному, д. 9, земельный участок с кадастровым номером 10:01:0120101:8120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</si>
</sst>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0;&#1102;&#1085;&#1100;%202021%20&#1040;&#1054;%20&#1054;&#1056;&#1069;&#1057;-&#1055;&#1077;&#1090;&#1088;&#1086;&#1079;&#1072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  <sheetName val="дог. ноябрь"/>
      <sheetName val="дог. декабрь"/>
    </sheetNames>
    <sheetDataSet>
      <sheetData sheetId="1">
        <row r="9">
          <cell r="B9">
            <v>11</v>
          </cell>
          <cell r="C9">
            <v>216.86</v>
          </cell>
          <cell r="D9">
            <v>533538.4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45</v>
      </c>
      <c r="B2" s="121"/>
      <c r="C2" s="121"/>
      <c r="D2" s="121"/>
      <c r="E2" s="121"/>
      <c r="F2" s="121"/>
      <c r="G2" s="121"/>
    </row>
    <row r="3" spans="1:7" ht="12.75">
      <c r="A3" s="122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38.25" customHeight="1">
      <c r="A4" s="12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>
        <v>20</v>
      </c>
      <c r="C9" s="48">
        <v>565</v>
      </c>
      <c r="D9" s="48">
        <v>1</v>
      </c>
      <c r="E9" s="48">
        <v>150</v>
      </c>
      <c r="F9" s="49">
        <f t="shared" si="0"/>
        <v>21</v>
      </c>
      <c r="G9" s="49">
        <f t="shared" si="1"/>
        <v>715</v>
      </c>
    </row>
    <row r="10" spans="1:7" s="29" customFormat="1" ht="12.75">
      <c r="A10" s="50" t="s">
        <v>10</v>
      </c>
      <c r="B10" s="48">
        <v>21</v>
      </c>
      <c r="C10" s="48">
        <v>448.5</v>
      </c>
      <c r="D10" s="48">
        <v>1</v>
      </c>
      <c r="E10" s="48">
        <v>560</v>
      </c>
      <c r="F10" s="49">
        <f t="shared" si="0"/>
        <v>22</v>
      </c>
      <c r="G10" s="49">
        <f t="shared" si="1"/>
        <v>1008.5</v>
      </c>
    </row>
    <row r="11" spans="1:8" ht="12.75">
      <c r="A11" s="50" t="s">
        <v>12</v>
      </c>
      <c r="B11" s="48">
        <v>12</v>
      </c>
      <c r="C11" s="48">
        <v>350</v>
      </c>
      <c r="D11" s="48">
        <v>0</v>
      </c>
      <c r="E11" s="48">
        <v>0</v>
      </c>
      <c r="F11" s="49">
        <f t="shared" si="0"/>
        <v>12</v>
      </c>
      <c r="G11" s="49">
        <f t="shared" si="1"/>
        <v>350</v>
      </c>
      <c r="H11" s="29"/>
    </row>
    <row r="12" spans="1:8" ht="12.75">
      <c r="A12" s="50" t="s">
        <v>13</v>
      </c>
      <c r="B12" s="48">
        <v>14</v>
      </c>
      <c r="C12" s="48">
        <v>353</v>
      </c>
      <c r="D12" s="48">
        <v>0</v>
      </c>
      <c r="E12" s="48">
        <v>0</v>
      </c>
      <c r="F12" s="49">
        <f t="shared" si="0"/>
        <v>14</v>
      </c>
      <c r="G12" s="49">
        <f t="shared" si="1"/>
        <v>353</v>
      </c>
      <c r="H12" s="29"/>
    </row>
    <row r="13" spans="1:8" ht="12.75">
      <c r="A13" s="50" t="s">
        <v>14</v>
      </c>
      <c r="B13" s="48">
        <v>14</v>
      </c>
      <c r="C13" s="48">
        <v>380</v>
      </c>
      <c r="D13" s="48">
        <v>0</v>
      </c>
      <c r="E13" s="48">
        <v>0</v>
      </c>
      <c r="F13" s="102">
        <f t="shared" si="0"/>
        <v>14</v>
      </c>
      <c r="G13" s="102">
        <f t="shared" si="1"/>
        <v>380</v>
      </c>
      <c r="H13" s="29"/>
    </row>
    <row r="14" spans="1:8" ht="12.75">
      <c r="A14" s="50" t="s">
        <v>15</v>
      </c>
      <c r="B14" s="43">
        <v>18</v>
      </c>
      <c r="C14" s="43">
        <v>242</v>
      </c>
      <c r="D14" s="43">
        <v>0</v>
      </c>
      <c r="E14" s="43">
        <v>0</v>
      </c>
      <c r="F14" s="49">
        <f t="shared" si="0"/>
        <v>18</v>
      </c>
      <c r="G14" s="49">
        <f t="shared" si="1"/>
        <v>242</v>
      </c>
      <c r="H14" s="29"/>
    </row>
    <row r="15" spans="1:8" ht="12.75">
      <c r="A15" s="50" t="s">
        <v>16</v>
      </c>
      <c r="B15" s="43">
        <v>15</v>
      </c>
      <c r="C15" s="43">
        <v>230</v>
      </c>
      <c r="D15" s="43">
        <v>0</v>
      </c>
      <c r="E15" s="43">
        <v>0</v>
      </c>
      <c r="F15" s="49">
        <f t="shared" si="0"/>
        <v>15</v>
      </c>
      <c r="G15" s="49">
        <f t="shared" si="1"/>
        <v>230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165</v>
      </c>
      <c r="C17" s="48">
        <f>SUM(C5:C16)</f>
        <v>3563.5</v>
      </c>
      <c r="D17" s="48">
        <f>SUM(D5:D16)</f>
        <v>4</v>
      </c>
      <c r="E17" s="48">
        <f>SUM(E5:E16)</f>
        <v>4200</v>
      </c>
      <c r="F17" s="48">
        <f>B17+D17</f>
        <v>169</v>
      </c>
      <c r="G17" s="48">
        <f>C17+E17</f>
        <v>7763.5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1" t="s">
        <v>44</v>
      </c>
      <c r="B19" s="121"/>
      <c r="C19" s="121"/>
      <c r="D19" s="121"/>
      <c r="E19" s="121"/>
      <c r="F19" s="121"/>
      <c r="G19" s="121"/>
      <c r="H19" s="29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9"/>
    </row>
    <row r="21" spans="1:8" ht="25.5">
      <c r="A21" s="11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15</v>
      </c>
      <c r="D26" s="25">
        <v>0</v>
      </c>
      <c r="E26" s="25">
        <v>0</v>
      </c>
      <c r="F26" s="26">
        <f t="shared" si="3"/>
        <v>1</v>
      </c>
      <c r="G26" s="26">
        <f t="shared" si="2"/>
        <v>15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>
        <v>7</v>
      </c>
      <c r="C30" s="25">
        <v>165</v>
      </c>
      <c r="D30" s="25">
        <v>1</v>
      </c>
      <c r="E30" s="25">
        <v>150</v>
      </c>
      <c r="F30" s="26">
        <f t="shared" si="3"/>
        <v>8</v>
      </c>
      <c r="G30" s="26">
        <f t="shared" si="2"/>
        <v>315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13</v>
      </c>
      <c r="C34" s="25">
        <f t="shared" si="4"/>
        <v>410</v>
      </c>
      <c r="D34" s="25">
        <f t="shared" si="4"/>
        <v>1</v>
      </c>
      <c r="E34" s="25">
        <f t="shared" si="4"/>
        <v>150</v>
      </c>
      <c r="F34" s="25">
        <f t="shared" si="4"/>
        <v>14</v>
      </c>
      <c r="G34" s="25">
        <f t="shared" si="4"/>
        <v>560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7" t="s">
        <v>36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4" t="s">
        <v>141</v>
      </c>
      <c r="C4" s="86">
        <v>550</v>
      </c>
      <c r="D4" s="83">
        <v>15</v>
      </c>
      <c r="E4" s="63" t="s">
        <v>29</v>
      </c>
    </row>
    <row r="5" spans="1:5" ht="45">
      <c r="A5" s="34">
        <f>A4+1</f>
        <v>2</v>
      </c>
      <c r="B5" s="84" t="s">
        <v>142</v>
      </c>
      <c r="C5" s="86">
        <v>21816</v>
      </c>
      <c r="D5" s="109">
        <v>7.5</v>
      </c>
      <c r="E5" s="63" t="s">
        <v>153</v>
      </c>
    </row>
    <row r="6" spans="1:5" ht="56.25">
      <c r="A6" s="34">
        <f aca="true" t="shared" si="0" ref="A6:A16">A5+1</f>
        <v>3</v>
      </c>
      <c r="B6" s="84" t="s">
        <v>143</v>
      </c>
      <c r="C6" s="86">
        <v>21816</v>
      </c>
      <c r="D6" s="109">
        <v>7.5</v>
      </c>
      <c r="E6" s="63" t="s">
        <v>153</v>
      </c>
    </row>
    <row r="7" spans="1:5" ht="33.75">
      <c r="A7" s="34">
        <f t="shared" si="0"/>
        <v>4</v>
      </c>
      <c r="B7" s="84" t="s">
        <v>144</v>
      </c>
      <c r="C7" s="86">
        <v>119760</v>
      </c>
      <c r="D7" s="109">
        <v>100</v>
      </c>
      <c r="E7" s="63" t="s">
        <v>29</v>
      </c>
    </row>
    <row r="8" spans="1:5" ht="33.75">
      <c r="A8" s="34">
        <f t="shared" si="0"/>
        <v>5</v>
      </c>
      <c r="B8" s="84" t="s">
        <v>145</v>
      </c>
      <c r="C8" s="86">
        <v>119760</v>
      </c>
      <c r="D8" s="109">
        <v>100</v>
      </c>
      <c r="E8" s="63" t="s">
        <v>29</v>
      </c>
    </row>
    <row r="9" spans="1:5" ht="56.25">
      <c r="A9" s="34">
        <f t="shared" si="0"/>
        <v>6</v>
      </c>
      <c r="B9" s="84" t="s">
        <v>146</v>
      </c>
      <c r="C9" s="86">
        <v>550</v>
      </c>
      <c r="D9" s="117">
        <v>15</v>
      </c>
      <c r="E9" s="63" t="s">
        <v>119</v>
      </c>
    </row>
    <row r="10" spans="1:5" ht="45">
      <c r="A10" s="34">
        <f t="shared" si="0"/>
        <v>7</v>
      </c>
      <c r="B10" s="84" t="s">
        <v>147</v>
      </c>
      <c r="C10" s="86">
        <v>550</v>
      </c>
      <c r="D10" s="117">
        <v>15</v>
      </c>
      <c r="E10" s="63" t="s">
        <v>29</v>
      </c>
    </row>
    <row r="11" spans="1:5" ht="56.25">
      <c r="A11" s="34">
        <f t="shared" si="0"/>
        <v>8</v>
      </c>
      <c r="B11" s="84" t="s">
        <v>148</v>
      </c>
      <c r="C11" s="86">
        <v>550</v>
      </c>
      <c r="D11" s="117">
        <v>15</v>
      </c>
      <c r="E11" s="63" t="s">
        <v>119</v>
      </c>
    </row>
    <row r="12" spans="1:5" ht="45">
      <c r="A12" s="34">
        <f t="shared" si="0"/>
        <v>9</v>
      </c>
      <c r="B12" s="84" t="s">
        <v>149</v>
      </c>
      <c r="C12" s="86">
        <v>550</v>
      </c>
      <c r="D12" s="117">
        <v>15</v>
      </c>
      <c r="E12" s="63" t="s">
        <v>119</v>
      </c>
    </row>
    <row r="13" spans="1:5" ht="67.5">
      <c r="A13" s="34">
        <f t="shared" si="0"/>
        <v>10</v>
      </c>
      <c r="B13" s="84" t="s">
        <v>154</v>
      </c>
      <c r="C13" s="86">
        <v>61837.2</v>
      </c>
      <c r="D13" s="117">
        <v>10</v>
      </c>
      <c r="E13" s="63" t="s">
        <v>29</v>
      </c>
    </row>
    <row r="14" spans="1:5" ht="45">
      <c r="A14" s="34">
        <f t="shared" si="0"/>
        <v>11</v>
      </c>
      <c r="B14" s="84" t="s">
        <v>150</v>
      </c>
      <c r="C14" s="86">
        <v>550</v>
      </c>
      <c r="D14" s="117">
        <v>15</v>
      </c>
      <c r="E14" s="63" t="s">
        <v>119</v>
      </c>
    </row>
    <row r="15" spans="1:5" ht="56.25">
      <c r="A15" s="34">
        <f t="shared" si="0"/>
        <v>12</v>
      </c>
      <c r="B15" s="84" t="s">
        <v>151</v>
      </c>
      <c r="C15" s="86">
        <v>550</v>
      </c>
      <c r="D15" s="117">
        <v>15</v>
      </c>
      <c r="E15" s="63" t="s">
        <v>119</v>
      </c>
    </row>
    <row r="16" spans="1:5" ht="56.25">
      <c r="A16" s="34">
        <f t="shared" si="0"/>
        <v>13</v>
      </c>
      <c r="B16" s="84" t="s">
        <v>152</v>
      </c>
      <c r="C16" s="86">
        <v>550</v>
      </c>
      <c r="D16" s="117">
        <v>15</v>
      </c>
      <c r="E16" s="63" t="s">
        <v>119</v>
      </c>
    </row>
    <row r="17" spans="1:5" ht="12.75">
      <c r="A17" s="34"/>
      <c r="B17" s="107"/>
      <c r="C17" s="86"/>
      <c r="D17" s="109"/>
      <c r="E17" s="63"/>
    </row>
    <row r="18" spans="1:5" ht="12.75">
      <c r="A18" s="34"/>
      <c r="B18" s="107"/>
      <c r="C18" s="86"/>
      <c r="D18" s="109"/>
      <c r="E18" s="63"/>
    </row>
    <row r="19" spans="1:5" ht="12.75">
      <c r="A19" s="34"/>
      <c r="B19" s="107"/>
      <c r="C19" s="86"/>
      <c r="D19" s="109"/>
      <c r="E19" s="63"/>
    </row>
    <row r="20" spans="1:5" ht="12.75">
      <c r="A20" s="34"/>
      <c r="B20" s="107"/>
      <c r="C20" s="86"/>
      <c r="D20" s="109"/>
      <c r="E20" s="63"/>
    </row>
    <row r="21" spans="1:5" ht="12.75">
      <c r="A21" s="34"/>
      <c r="B21" s="107"/>
      <c r="C21" s="86"/>
      <c r="D21" s="109"/>
      <c r="E21" s="63"/>
    </row>
    <row r="22" spans="1:5" ht="12.75">
      <c r="A22" s="34"/>
      <c r="B22" s="107"/>
      <c r="C22" s="86"/>
      <c r="D22" s="109"/>
      <c r="E22" s="63"/>
    </row>
    <row r="23" spans="1:5" ht="12.75">
      <c r="A23" s="34"/>
      <c r="B23" s="107"/>
      <c r="C23" s="80"/>
      <c r="D23" s="110"/>
      <c r="E23" s="91"/>
    </row>
    <row r="24" spans="1:5" ht="12.75">
      <c r="A24" s="34"/>
      <c r="B24" s="107"/>
      <c r="C24" s="86"/>
      <c r="D24" s="109"/>
      <c r="E24" s="63"/>
    </row>
    <row r="25" spans="1:5" ht="12.75">
      <c r="A25" s="34"/>
      <c r="B25" s="107"/>
      <c r="C25" s="86"/>
      <c r="D25" s="109"/>
      <c r="E25" s="63"/>
    </row>
    <row r="26" spans="1:5" ht="12.75">
      <c r="A26" s="34"/>
      <c r="B26" s="92"/>
      <c r="C26" s="94"/>
      <c r="D26" s="95"/>
      <c r="E26" s="81"/>
    </row>
    <row r="27" spans="1:5" ht="12.75">
      <c r="A27" s="34"/>
      <c r="B27" s="92"/>
      <c r="C27" s="94"/>
      <c r="D27" s="95"/>
      <c r="E27" s="81"/>
    </row>
    <row r="28" spans="1:5" ht="12.75">
      <c r="A28" s="34"/>
      <c r="B28" s="82"/>
      <c r="C28" s="94"/>
      <c r="D28" s="95"/>
      <c r="E28" s="81"/>
    </row>
    <row r="29" spans="1:5" ht="12.75">
      <c r="A29" s="34"/>
      <c r="B29" s="82"/>
      <c r="C29" s="94"/>
      <c r="D29" s="95"/>
      <c r="E29" s="81"/>
    </row>
    <row r="30" spans="1:5" ht="12.75">
      <c r="A30" s="34"/>
      <c r="B30" s="82"/>
      <c r="C30" s="79"/>
      <c r="D30" s="95"/>
      <c r="E30" s="81"/>
    </row>
    <row r="31" spans="1:5" ht="12.75">
      <c r="A31" s="34"/>
      <c r="B31" s="82"/>
      <c r="C31" s="94"/>
      <c r="D31" s="95"/>
      <c r="E31" s="81"/>
    </row>
    <row r="32" spans="1:5" ht="12.75">
      <c r="A32" s="34"/>
      <c r="B32" s="82"/>
      <c r="C32" s="79"/>
      <c r="D32" s="95"/>
      <c r="E32" s="81"/>
    </row>
    <row r="33" spans="1:5" ht="12.75">
      <c r="A33" s="34"/>
      <c r="B33" s="82"/>
      <c r="C33" s="94"/>
      <c r="D33" s="95"/>
      <c r="E33" s="81"/>
    </row>
    <row r="34" spans="1:5" ht="12.75">
      <c r="A34" s="34"/>
      <c r="B34" s="82"/>
      <c r="C34" s="94"/>
      <c r="D34" s="95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29" customWidth="1"/>
    <col min="2" max="2" width="24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67.5">
      <c r="A4" s="99">
        <v>1</v>
      </c>
      <c r="B4" s="84" t="s">
        <v>155</v>
      </c>
      <c r="C4" s="86">
        <v>63810</v>
      </c>
      <c r="D4" s="117">
        <v>50</v>
      </c>
      <c r="E4" s="63" t="s">
        <v>119</v>
      </c>
    </row>
    <row r="5" spans="1:5" ht="45">
      <c r="A5" s="99">
        <f>1+A4</f>
        <v>2</v>
      </c>
      <c r="B5" s="84" t="s">
        <v>156</v>
      </c>
      <c r="C5" s="86">
        <v>61837.2</v>
      </c>
      <c r="D5" s="117">
        <v>20</v>
      </c>
      <c r="E5" s="63" t="s">
        <v>29</v>
      </c>
    </row>
    <row r="6" spans="1:5" ht="56.25">
      <c r="A6" s="99">
        <f aca="true" t="shared" si="0" ref="A6:A19">1+A5</f>
        <v>3</v>
      </c>
      <c r="B6" s="84" t="s">
        <v>157</v>
      </c>
      <c r="C6" s="86">
        <v>550</v>
      </c>
      <c r="D6" s="117">
        <v>15</v>
      </c>
      <c r="E6" s="63" t="s">
        <v>29</v>
      </c>
    </row>
    <row r="7" spans="1:5" ht="56.25">
      <c r="A7" s="99">
        <f t="shared" si="0"/>
        <v>4</v>
      </c>
      <c r="B7" s="84" t="s">
        <v>158</v>
      </c>
      <c r="C7" s="86">
        <v>550</v>
      </c>
      <c r="D7" s="117">
        <v>15</v>
      </c>
      <c r="E7" s="63" t="s">
        <v>119</v>
      </c>
    </row>
    <row r="8" spans="1:5" ht="56.25">
      <c r="A8" s="99">
        <f t="shared" si="0"/>
        <v>5</v>
      </c>
      <c r="B8" s="84" t="s">
        <v>159</v>
      </c>
      <c r="C8" s="86">
        <v>550</v>
      </c>
      <c r="D8" s="117">
        <v>15</v>
      </c>
      <c r="E8" s="63" t="s">
        <v>119</v>
      </c>
    </row>
    <row r="9" spans="1:5" ht="56.25">
      <c r="A9" s="99">
        <f t="shared" si="0"/>
        <v>6</v>
      </c>
      <c r="B9" s="84" t="s">
        <v>160</v>
      </c>
      <c r="C9" s="86">
        <v>550</v>
      </c>
      <c r="D9" s="117">
        <v>15</v>
      </c>
      <c r="E9" s="63" t="s">
        <v>119</v>
      </c>
    </row>
    <row r="10" spans="1:5" ht="56.25">
      <c r="A10" s="99">
        <f t="shared" si="0"/>
        <v>7</v>
      </c>
      <c r="B10" s="84" t="s">
        <v>161</v>
      </c>
      <c r="C10" s="86">
        <v>550</v>
      </c>
      <c r="D10" s="117">
        <v>15</v>
      </c>
      <c r="E10" s="63" t="s">
        <v>119</v>
      </c>
    </row>
    <row r="11" spans="1:5" ht="67.5">
      <c r="A11" s="99">
        <f t="shared" si="0"/>
        <v>8</v>
      </c>
      <c r="B11" s="84" t="s">
        <v>162</v>
      </c>
      <c r="C11" s="86">
        <v>179640</v>
      </c>
      <c r="D11" s="117">
        <v>150</v>
      </c>
      <c r="E11" s="63" t="s">
        <v>29</v>
      </c>
    </row>
    <row r="12" spans="1:5" ht="56.25">
      <c r="A12" s="99">
        <f t="shared" si="0"/>
        <v>9</v>
      </c>
      <c r="B12" s="84" t="s">
        <v>163</v>
      </c>
      <c r="C12" s="86">
        <v>550</v>
      </c>
      <c r="D12" s="117">
        <v>15</v>
      </c>
      <c r="E12" s="63" t="s">
        <v>119</v>
      </c>
    </row>
    <row r="13" spans="1:5" ht="56.25">
      <c r="A13" s="99">
        <f t="shared" si="0"/>
        <v>10</v>
      </c>
      <c r="B13" s="84" t="s">
        <v>164</v>
      </c>
      <c r="C13" s="86">
        <v>550</v>
      </c>
      <c r="D13" s="117">
        <v>15</v>
      </c>
      <c r="E13" s="63" t="s">
        <v>119</v>
      </c>
    </row>
    <row r="14" spans="1:5" ht="56.25">
      <c r="A14" s="99">
        <f t="shared" si="0"/>
        <v>11</v>
      </c>
      <c r="B14" s="84" t="s">
        <v>165</v>
      </c>
      <c r="C14" s="86">
        <v>550</v>
      </c>
      <c r="D14" s="117">
        <v>15</v>
      </c>
      <c r="E14" s="63" t="s">
        <v>119</v>
      </c>
    </row>
    <row r="15" spans="1:5" ht="45">
      <c r="A15" s="99">
        <f t="shared" si="0"/>
        <v>12</v>
      </c>
      <c r="B15" s="84" t="s">
        <v>166</v>
      </c>
      <c r="C15" s="86">
        <v>550</v>
      </c>
      <c r="D15" s="117">
        <v>15</v>
      </c>
      <c r="E15" s="63" t="s">
        <v>29</v>
      </c>
    </row>
    <row r="16" spans="1:5" ht="56.25">
      <c r="A16" s="99">
        <f t="shared" si="0"/>
        <v>13</v>
      </c>
      <c r="B16" s="84" t="s">
        <v>167</v>
      </c>
      <c r="C16" s="86">
        <v>550</v>
      </c>
      <c r="D16" s="117">
        <v>15</v>
      </c>
      <c r="E16" s="63" t="s">
        <v>119</v>
      </c>
    </row>
    <row r="17" spans="1:5" ht="56.25">
      <c r="A17" s="99">
        <f t="shared" si="0"/>
        <v>14</v>
      </c>
      <c r="B17" s="84" t="s">
        <v>168</v>
      </c>
      <c r="C17" s="86">
        <v>550</v>
      </c>
      <c r="D17" s="117">
        <v>15</v>
      </c>
      <c r="E17" s="63" t="s">
        <v>119</v>
      </c>
    </row>
    <row r="18" spans="1:5" ht="56.25">
      <c r="A18" s="99">
        <f t="shared" si="0"/>
        <v>15</v>
      </c>
      <c r="B18" s="84" t="s">
        <v>169</v>
      </c>
      <c r="C18" s="86">
        <v>550</v>
      </c>
      <c r="D18" s="117">
        <v>15</v>
      </c>
      <c r="E18" s="63" t="s">
        <v>119</v>
      </c>
    </row>
    <row r="19" spans="1:5" ht="56.25">
      <c r="A19" s="99">
        <f t="shared" si="0"/>
        <v>16</v>
      </c>
      <c r="B19" s="84" t="s">
        <v>170</v>
      </c>
      <c r="C19" s="86">
        <v>550</v>
      </c>
      <c r="D19" s="117">
        <v>15</v>
      </c>
      <c r="E19" s="63" t="s">
        <v>29</v>
      </c>
    </row>
    <row r="20" spans="1:5" ht="12.75">
      <c r="A20" s="99"/>
      <c r="B20" s="84"/>
      <c r="C20" s="86"/>
      <c r="D20" s="109"/>
      <c r="E20" s="63"/>
    </row>
    <row r="21" spans="1:5" ht="12.75">
      <c r="A21" s="99"/>
      <c r="B21" s="82"/>
      <c r="C21" s="86"/>
      <c r="D21" s="95"/>
      <c r="E21" s="91"/>
    </row>
    <row r="22" spans="1:5" ht="12.75">
      <c r="A22" s="99"/>
      <c r="B22" s="82"/>
      <c r="C22" s="86"/>
      <c r="D22" s="95"/>
      <c r="E22" s="91"/>
    </row>
    <row r="23" spans="1:5" ht="12.75">
      <c r="A23" s="99"/>
      <c r="B23" s="101"/>
      <c r="C23" s="80"/>
      <c r="D23" s="100"/>
      <c r="E23" s="91"/>
    </row>
    <row r="24" spans="1:5" ht="12.75">
      <c r="A24" s="99"/>
      <c r="B24" s="82"/>
      <c r="C24" s="86"/>
      <c r="D24" s="95"/>
      <c r="E24" s="91"/>
    </row>
    <row r="25" spans="1:5" ht="12.75">
      <c r="A25" s="99"/>
      <c r="B25" s="93"/>
      <c r="C25" s="86"/>
      <c r="D25" s="63"/>
      <c r="E25" s="91"/>
    </row>
    <row r="26" spans="1:5" ht="12.75">
      <c r="A26" s="99"/>
      <c r="B26" s="83"/>
      <c r="C26" s="86"/>
      <c r="D26" s="63"/>
      <c r="E26" s="91"/>
    </row>
    <row r="27" spans="1:5" ht="12.75">
      <c r="A27" s="99"/>
      <c r="B27" s="83"/>
      <c r="C27" s="86"/>
      <c r="D27" s="83"/>
      <c r="E27" s="91"/>
    </row>
    <row r="28" spans="1:5" ht="12.75">
      <c r="A28" s="99"/>
      <c r="B28" s="83"/>
      <c r="C28" s="86"/>
      <c r="D28" s="83"/>
      <c r="E28" s="91"/>
    </row>
    <row r="29" spans="1:5" ht="12.75">
      <c r="A29" s="99"/>
      <c r="B29" s="83"/>
      <c r="C29" s="86"/>
      <c r="D29" s="83"/>
      <c r="E29" s="91"/>
    </row>
    <row r="30" spans="1:5" ht="12.75">
      <c r="A30" s="99"/>
      <c r="B30" s="84"/>
      <c r="C30" s="86"/>
      <c r="D30" s="83"/>
      <c r="E30" s="91"/>
    </row>
    <row r="31" spans="1:5" ht="12.75">
      <c r="A31" s="99"/>
      <c r="B31" s="84"/>
      <c r="C31" s="86"/>
      <c r="D31" s="83"/>
      <c r="E31" s="91"/>
    </row>
    <row r="32" spans="1:5" ht="12.75">
      <c r="A32" s="99"/>
      <c r="B32" s="84"/>
      <c r="C32" s="86"/>
      <c r="D32" s="83"/>
      <c r="E32" s="91"/>
    </row>
    <row r="33" spans="1:5" ht="12.75">
      <c r="A33" s="99"/>
      <c r="B33" s="84"/>
      <c r="C33" s="86"/>
      <c r="D33" s="83"/>
      <c r="E33" s="91"/>
    </row>
    <row r="34" spans="1:5" ht="12.75">
      <c r="A34" s="99"/>
      <c r="B34" s="84"/>
      <c r="C34" s="86"/>
      <c r="D34" s="74"/>
      <c r="E34" s="91"/>
    </row>
    <row r="35" spans="1:5" ht="12.75">
      <c r="A35" s="99"/>
      <c r="B35" s="84"/>
      <c r="C35" s="86"/>
      <c r="D35" s="83"/>
      <c r="E35" s="91"/>
    </row>
    <row r="36" spans="1:5" ht="12.75">
      <c r="A36" s="99"/>
      <c r="B36" s="84"/>
      <c r="C36" s="86"/>
      <c r="D36" s="83"/>
      <c r="E36" s="91"/>
    </row>
    <row r="37" spans="1:5" ht="12.75">
      <c r="A37" s="99"/>
      <c r="B37" s="84"/>
      <c r="C37" s="86"/>
      <c r="D37" s="83"/>
      <c r="E37" s="91"/>
    </row>
    <row r="38" spans="1:5" ht="12.75">
      <c r="A38" s="99"/>
      <c r="B38" s="84"/>
      <c r="C38" s="86"/>
      <c r="D38" s="83"/>
      <c r="E38" s="91"/>
    </row>
    <row r="39" spans="1:5" ht="12.75">
      <c r="A39" s="99"/>
      <c r="B39" s="84"/>
      <c r="C39" s="86"/>
      <c r="D39" s="83"/>
      <c r="E39" s="91"/>
    </row>
    <row r="40" spans="1:5" ht="12.75">
      <c r="A40" s="99"/>
      <c r="B40" s="84"/>
      <c r="C40" s="86"/>
      <c r="D40" s="83"/>
      <c r="E40" s="91"/>
    </row>
    <row r="41" spans="1:5" ht="12.75">
      <c r="A41" s="99"/>
      <c r="B41" s="84"/>
      <c r="C41" s="86"/>
      <c r="D41" s="83"/>
      <c r="E41" s="91"/>
    </row>
    <row r="42" spans="1:5" ht="12.75">
      <c r="A42" s="99"/>
      <c r="B42" s="84"/>
      <c r="C42" s="86"/>
      <c r="D42" s="83"/>
      <c r="E42" s="91"/>
    </row>
    <row r="43" spans="1:15" ht="12.75">
      <c r="A43" s="99"/>
      <c r="B43" s="84"/>
      <c r="C43" s="86"/>
      <c r="D43" s="83"/>
      <c r="E43" s="91"/>
      <c r="K43" s="127"/>
      <c r="L43" s="127"/>
      <c r="M43" s="127"/>
      <c r="N43" s="127"/>
      <c r="O43" s="127"/>
    </row>
    <row r="44" spans="1:5" ht="12.75">
      <c r="A44" s="99"/>
      <c r="B44" s="84"/>
      <c r="C44" s="86"/>
      <c r="D44" s="83"/>
      <c r="E44" s="91"/>
    </row>
    <row r="45" spans="1:5" ht="12.75">
      <c r="A45" s="99"/>
      <c r="B45" s="84"/>
      <c r="C45" s="86"/>
      <c r="D45" s="83"/>
      <c r="E45" s="91"/>
    </row>
    <row r="46" spans="2:5" ht="12.75">
      <c r="B46" s="84"/>
      <c r="C46" s="86"/>
      <c r="D46" s="83"/>
      <c r="E46" s="91"/>
    </row>
    <row r="47" spans="2:5" ht="12.75">
      <c r="B47" s="84"/>
      <c r="C47" s="86"/>
      <c r="D47" s="83"/>
      <c r="E47" s="91"/>
    </row>
    <row r="48" spans="2:5" ht="12.75">
      <c r="B48" s="84"/>
      <c r="C48" s="86"/>
      <c r="D48" s="83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38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84" t="s">
        <v>171</v>
      </c>
      <c r="C4" s="86">
        <v>45578.4</v>
      </c>
      <c r="D4" s="109">
        <v>1.5</v>
      </c>
      <c r="E4" s="63" t="s">
        <v>119</v>
      </c>
    </row>
    <row r="5" spans="1:5" ht="90">
      <c r="A5" s="59">
        <f>A4+1</f>
        <v>2</v>
      </c>
      <c r="B5" s="84" t="s">
        <v>172</v>
      </c>
      <c r="C5" s="86">
        <v>166500</v>
      </c>
      <c r="D5" s="117">
        <v>150</v>
      </c>
      <c r="E5" s="63" t="s">
        <v>153</v>
      </c>
    </row>
    <row r="6" spans="1:5" ht="123.75">
      <c r="A6" s="59">
        <f aca="true" t="shared" si="0" ref="A6:A14">A5+1</f>
        <v>3</v>
      </c>
      <c r="B6" s="84" t="s">
        <v>173</v>
      </c>
      <c r="C6" s="86">
        <v>109344</v>
      </c>
      <c r="D6" s="117">
        <v>23</v>
      </c>
      <c r="E6" s="63" t="s">
        <v>119</v>
      </c>
    </row>
    <row r="7" spans="1:5" ht="67.5">
      <c r="A7" s="59">
        <f t="shared" si="0"/>
        <v>4</v>
      </c>
      <c r="B7" s="84" t="s">
        <v>174</v>
      </c>
      <c r="C7" s="86">
        <v>550</v>
      </c>
      <c r="D7" s="117">
        <v>15</v>
      </c>
      <c r="E7" s="63" t="s">
        <v>119</v>
      </c>
    </row>
    <row r="8" spans="1:5" ht="90">
      <c r="A8" s="59">
        <f t="shared" si="0"/>
        <v>5</v>
      </c>
      <c r="B8" s="84" t="s">
        <v>175</v>
      </c>
      <c r="C8" s="86">
        <v>550</v>
      </c>
      <c r="D8" s="117">
        <v>15</v>
      </c>
      <c r="E8" s="63" t="s">
        <v>119</v>
      </c>
    </row>
    <row r="9" spans="1:5" ht="56.25">
      <c r="A9" s="59">
        <f t="shared" si="0"/>
        <v>6</v>
      </c>
      <c r="B9" s="84" t="s">
        <v>176</v>
      </c>
      <c r="C9" s="86">
        <v>550</v>
      </c>
      <c r="D9" s="117">
        <v>15</v>
      </c>
      <c r="E9" s="63" t="s">
        <v>119</v>
      </c>
    </row>
    <row r="10" spans="1:5" ht="67.5">
      <c r="A10" s="59">
        <f t="shared" si="0"/>
        <v>7</v>
      </c>
      <c r="B10" s="84" t="s">
        <v>177</v>
      </c>
      <c r="C10" s="86">
        <v>61837.2</v>
      </c>
      <c r="D10" s="117">
        <v>15</v>
      </c>
      <c r="E10" s="63" t="s">
        <v>119</v>
      </c>
    </row>
    <row r="11" spans="1:5" ht="90">
      <c r="A11" s="59">
        <f t="shared" si="0"/>
        <v>8</v>
      </c>
      <c r="B11" s="84" t="s">
        <v>178</v>
      </c>
      <c r="C11" s="86">
        <v>550</v>
      </c>
      <c r="D11" s="117">
        <v>15</v>
      </c>
      <c r="E11" s="63" t="s">
        <v>119</v>
      </c>
    </row>
    <row r="12" spans="1:5" ht="90">
      <c r="A12" s="59">
        <f t="shared" si="0"/>
        <v>9</v>
      </c>
      <c r="B12" s="84" t="s">
        <v>78</v>
      </c>
      <c r="C12" s="86">
        <v>550</v>
      </c>
      <c r="D12" s="117">
        <v>15</v>
      </c>
      <c r="E12" s="63" t="s">
        <v>119</v>
      </c>
    </row>
    <row r="13" spans="1:5" ht="90">
      <c r="A13" s="59">
        <f t="shared" si="0"/>
        <v>10</v>
      </c>
      <c r="B13" s="84" t="s">
        <v>179</v>
      </c>
      <c r="C13" s="86">
        <v>550</v>
      </c>
      <c r="D13" s="117">
        <v>15</v>
      </c>
      <c r="E13" s="63" t="s">
        <v>29</v>
      </c>
    </row>
    <row r="14" spans="1:5" ht="101.25">
      <c r="A14" s="59">
        <f t="shared" si="0"/>
        <v>11</v>
      </c>
      <c r="B14" s="84" t="s">
        <v>180</v>
      </c>
      <c r="C14" s="86">
        <v>61837.2</v>
      </c>
      <c r="D14" s="117">
        <v>15</v>
      </c>
      <c r="E14" s="63" t="s">
        <v>29</v>
      </c>
    </row>
    <row r="15" spans="1:5" ht="12.75">
      <c r="A15" s="59"/>
      <c r="B15" s="84"/>
      <c r="C15" s="86"/>
      <c r="D15" s="109"/>
      <c r="E15" s="63"/>
    </row>
    <row r="16" spans="1:5" ht="12.75">
      <c r="A16" s="59"/>
      <c r="B16" s="107"/>
      <c r="C16" s="86"/>
      <c r="D16" s="109"/>
      <c r="E16" s="63"/>
    </row>
    <row r="17" spans="1:5" ht="12.75">
      <c r="A17" s="59"/>
      <c r="B17" s="107"/>
      <c r="C17" s="86"/>
      <c r="D17" s="109"/>
      <c r="E17" s="63"/>
    </row>
    <row r="18" spans="1:5" ht="12.75">
      <c r="A18" s="59"/>
      <c r="B18" s="107"/>
      <c r="C18" s="86"/>
      <c r="D18" s="109"/>
      <c r="E18" s="63"/>
    </row>
    <row r="19" spans="1:5" ht="12.75">
      <c r="A19" s="59"/>
      <c r="B19" s="107"/>
      <c r="C19" s="86"/>
      <c r="D19" s="109"/>
      <c r="E19" s="63"/>
    </row>
    <row r="20" spans="1:5" ht="12.75">
      <c r="A20" s="59"/>
      <c r="B20" s="107"/>
      <c r="C20" s="86"/>
      <c r="D20" s="109"/>
      <c r="E20" s="63"/>
    </row>
    <row r="21" spans="1:5" ht="12.75">
      <c r="A21" s="59"/>
      <c r="B21" s="107"/>
      <c r="C21" s="86"/>
      <c r="D21" s="109"/>
      <c r="E21" s="63"/>
    </row>
    <row r="22" spans="1:5" ht="12.75">
      <c r="A22" s="59"/>
      <c r="B22" s="84"/>
      <c r="C22" s="86"/>
      <c r="D22" s="100"/>
      <c r="E22" s="91"/>
    </row>
    <row r="23" spans="1:5" ht="12.75">
      <c r="A23" s="59"/>
      <c r="B23" s="84"/>
      <c r="C23" s="86"/>
      <c r="D23" s="95"/>
      <c r="E23" s="91"/>
    </row>
    <row r="24" spans="1:5" ht="12.75">
      <c r="A24" s="59"/>
      <c r="B24" s="84"/>
      <c r="C24" s="86"/>
      <c r="D24" s="95"/>
      <c r="E24" s="91"/>
    </row>
    <row r="25" spans="1:5" ht="12.75">
      <c r="A25" s="59"/>
      <c r="B25" s="84"/>
      <c r="C25" s="86"/>
      <c r="D25" s="95"/>
      <c r="E25" s="91"/>
    </row>
    <row r="26" spans="1:5" ht="12.75">
      <c r="A26" s="59"/>
      <c r="B26" s="84"/>
      <c r="C26" s="86"/>
      <c r="D26" s="95"/>
      <c r="E26" s="91"/>
    </row>
    <row r="27" spans="1:5" ht="12.75">
      <c r="A27" s="59"/>
      <c r="B27" s="84"/>
      <c r="C27" s="86"/>
      <c r="D27" s="95"/>
      <c r="E27" s="91"/>
    </row>
    <row r="28" spans="1:5" ht="12.75">
      <c r="A28" s="59"/>
      <c r="B28" s="84"/>
      <c r="C28" s="86"/>
      <c r="D28" s="95"/>
      <c r="E28" s="91"/>
    </row>
    <row r="29" spans="1:5" ht="12.75">
      <c r="A29" s="59"/>
      <c r="B29" s="84"/>
      <c r="C29" s="86"/>
      <c r="D29" s="95"/>
      <c r="E29" s="91"/>
    </row>
    <row r="30" spans="1:5" ht="12.75">
      <c r="A30" s="59"/>
      <c r="B30" s="84"/>
      <c r="C30" s="86"/>
      <c r="D30" s="95"/>
      <c r="E30" s="91"/>
    </row>
    <row r="31" spans="1:5" ht="12.75">
      <c r="A31" s="59"/>
      <c r="B31" s="84"/>
      <c r="C31" s="86"/>
      <c r="D31" s="95"/>
      <c r="E31" s="91"/>
    </row>
    <row r="32" spans="1:5" ht="12.75">
      <c r="A32" s="59"/>
      <c r="B32" s="84"/>
      <c r="C32" s="86"/>
      <c r="D32" s="95"/>
      <c r="E32" s="91"/>
    </row>
    <row r="33" spans="1:5" ht="12.75">
      <c r="A33" s="59"/>
      <c r="B33" s="84"/>
      <c r="C33" s="86"/>
      <c r="D33" s="95"/>
      <c r="E33" s="91"/>
    </row>
    <row r="34" spans="1:5" ht="12.75">
      <c r="A34" s="59"/>
      <c r="B34" s="84"/>
      <c r="C34" s="86"/>
      <c r="D34" s="95"/>
      <c r="E34" s="91"/>
    </row>
    <row r="35" spans="1:5" ht="12.75">
      <c r="A35" s="59"/>
      <c r="B35" s="84"/>
      <c r="C35" s="86"/>
      <c r="D35" s="95"/>
      <c r="E35" s="91"/>
    </row>
    <row r="36" spans="1:5" ht="12.75">
      <c r="A36" s="59"/>
      <c r="B36" s="84"/>
      <c r="C36" s="86"/>
      <c r="D36" s="95"/>
      <c r="E36" s="91"/>
    </row>
    <row r="37" spans="1:5" ht="12.75">
      <c r="A37" s="59"/>
      <c r="B37" s="84"/>
      <c r="C37" s="86"/>
      <c r="D37" s="95"/>
      <c r="E37" s="91"/>
    </row>
    <row r="38" spans="1:5" ht="12.75">
      <c r="A38" s="59"/>
      <c r="B38" s="83"/>
      <c r="C38" s="86"/>
      <c r="D38" s="63"/>
      <c r="E38" s="91"/>
    </row>
    <row r="39" spans="1:5" ht="12.75">
      <c r="A39" s="59"/>
      <c r="B39" s="83"/>
      <c r="C39" s="86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7"/>
      <c r="M43" s="127"/>
      <c r="N43" s="127"/>
      <c r="O43" s="127"/>
      <c r="P43" s="12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:B21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7" t="s">
        <v>39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7">
        <v>1</v>
      </c>
      <c r="B4" s="84" t="s">
        <v>181</v>
      </c>
      <c r="C4" s="86">
        <v>61837.2</v>
      </c>
      <c r="D4" s="117">
        <v>15</v>
      </c>
      <c r="E4" s="63" t="s">
        <v>119</v>
      </c>
    </row>
    <row r="5" spans="1:5" ht="112.5">
      <c r="A5" s="7">
        <f>A4+1</f>
        <v>2</v>
      </c>
      <c r="B5" s="84" t="s">
        <v>182</v>
      </c>
      <c r="C5" s="86">
        <v>119760</v>
      </c>
      <c r="D5" s="117">
        <v>100</v>
      </c>
      <c r="E5" s="63" t="s">
        <v>29</v>
      </c>
    </row>
    <row r="6" spans="1:5" ht="78.75">
      <c r="A6" s="7">
        <f aca="true" t="shared" si="0" ref="A6:A21">A5+1</f>
        <v>3</v>
      </c>
      <c r="B6" s="84" t="s">
        <v>197</v>
      </c>
      <c r="C6" s="86">
        <v>63810</v>
      </c>
      <c r="D6" s="117">
        <v>100</v>
      </c>
      <c r="E6" s="63" t="s">
        <v>153</v>
      </c>
    </row>
    <row r="7" spans="1:5" ht="90">
      <c r="A7" s="7">
        <f t="shared" si="0"/>
        <v>4</v>
      </c>
      <c r="B7" s="84" t="s">
        <v>183</v>
      </c>
      <c r="C7" s="86">
        <v>550</v>
      </c>
      <c r="D7" s="117">
        <v>15</v>
      </c>
      <c r="E7" s="63" t="s">
        <v>119</v>
      </c>
    </row>
    <row r="8" spans="1:5" ht="90">
      <c r="A8" s="7">
        <f t="shared" si="0"/>
        <v>5</v>
      </c>
      <c r="B8" s="84" t="s">
        <v>184</v>
      </c>
      <c r="C8" s="86">
        <v>61837.2</v>
      </c>
      <c r="D8" s="117">
        <v>15</v>
      </c>
      <c r="E8" s="63" t="s">
        <v>119</v>
      </c>
    </row>
    <row r="9" spans="1:5" ht="90">
      <c r="A9" s="7">
        <f t="shared" si="0"/>
        <v>6</v>
      </c>
      <c r="B9" s="84" t="s">
        <v>185</v>
      </c>
      <c r="C9" s="86">
        <v>550</v>
      </c>
      <c r="D9" s="117">
        <v>15</v>
      </c>
      <c r="E9" s="63" t="s">
        <v>119</v>
      </c>
    </row>
    <row r="10" spans="1:5" ht="90">
      <c r="A10" s="7">
        <f t="shared" si="0"/>
        <v>7</v>
      </c>
      <c r="B10" s="84" t="s">
        <v>186</v>
      </c>
      <c r="C10" s="86">
        <v>550</v>
      </c>
      <c r="D10" s="117">
        <v>15</v>
      </c>
      <c r="E10" s="63" t="s">
        <v>119</v>
      </c>
    </row>
    <row r="11" spans="1:5" ht="101.25">
      <c r="A11" s="7">
        <f t="shared" si="0"/>
        <v>8</v>
      </c>
      <c r="B11" s="84" t="s">
        <v>187</v>
      </c>
      <c r="C11" s="86">
        <v>550</v>
      </c>
      <c r="D11" s="117">
        <v>15</v>
      </c>
      <c r="E11" s="63" t="s">
        <v>119</v>
      </c>
    </row>
    <row r="12" spans="1:5" ht="78.75">
      <c r="A12" s="7">
        <f t="shared" si="0"/>
        <v>9</v>
      </c>
      <c r="B12" s="84" t="s">
        <v>188</v>
      </c>
      <c r="C12" s="86">
        <v>29964</v>
      </c>
      <c r="D12" s="117">
        <v>10</v>
      </c>
      <c r="E12" s="63" t="s">
        <v>119</v>
      </c>
    </row>
    <row r="13" spans="1:5" ht="90">
      <c r="A13" s="7">
        <f t="shared" si="0"/>
        <v>10</v>
      </c>
      <c r="B13" s="84" t="s">
        <v>189</v>
      </c>
      <c r="C13" s="86">
        <v>29964</v>
      </c>
      <c r="D13" s="117">
        <v>10</v>
      </c>
      <c r="E13" s="63" t="s">
        <v>119</v>
      </c>
    </row>
    <row r="14" spans="1:5" ht="112.5">
      <c r="A14" s="7">
        <f t="shared" si="0"/>
        <v>11</v>
      </c>
      <c r="B14" s="84" t="s">
        <v>190</v>
      </c>
      <c r="C14" s="86">
        <v>550</v>
      </c>
      <c r="D14" s="117">
        <v>15</v>
      </c>
      <c r="E14" s="63" t="s">
        <v>119</v>
      </c>
    </row>
    <row r="15" spans="1:5" ht="112.5">
      <c r="A15" s="7">
        <f t="shared" si="0"/>
        <v>12</v>
      </c>
      <c r="B15" s="84" t="s">
        <v>191</v>
      </c>
      <c r="C15" s="86">
        <v>550</v>
      </c>
      <c r="D15" s="117">
        <v>15</v>
      </c>
      <c r="E15" s="63" t="s">
        <v>119</v>
      </c>
    </row>
    <row r="16" spans="1:5" ht="90">
      <c r="A16" s="7">
        <f t="shared" si="0"/>
        <v>13</v>
      </c>
      <c r="B16" s="84" t="s">
        <v>192</v>
      </c>
      <c r="C16" s="86">
        <v>61837.2</v>
      </c>
      <c r="D16" s="117">
        <v>15</v>
      </c>
      <c r="E16" s="63" t="s">
        <v>119</v>
      </c>
    </row>
    <row r="17" spans="1:5" ht="123.75">
      <c r="A17" s="7">
        <f t="shared" si="0"/>
        <v>14</v>
      </c>
      <c r="B17" s="84" t="s">
        <v>193</v>
      </c>
      <c r="C17" s="86">
        <v>550</v>
      </c>
      <c r="D17" s="117">
        <v>7</v>
      </c>
      <c r="E17" s="63" t="s">
        <v>119</v>
      </c>
    </row>
    <row r="18" spans="1:5" ht="135">
      <c r="A18" s="7">
        <f>A17+1</f>
        <v>15</v>
      </c>
      <c r="B18" s="84" t="s">
        <v>194</v>
      </c>
      <c r="C18" s="86">
        <v>18276</v>
      </c>
      <c r="D18" s="117">
        <v>15</v>
      </c>
      <c r="E18" s="63" t="s">
        <v>29</v>
      </c>
    </row>
    <row r="19" spans="1:5" ht="90">
      <c r="A19" s="7">
        <f t="shared" si="0"/>
        <v>16</v>
      </c>
      <c r="B19" s="84" t="s">
        <v>195</v>
      </c>
      <c r="C19" s="86">
        <v>550</v>
      </c>
      <c r="D19" s="117">
        <v>15</v>
      </c>
      <c r="E19" s="63" t="s">
        <v>119</v>
      </c>
    </row>
    <row r="20" spans="1:5" ht="135">
      <c r="A20" s="7">
        <f t="shared" si="0"/>
        <v>17</v>
      </c>
      <c r="B20" s="84" t="s">
        <v>198</v>
      </c>
      <c r="C20" s="86">
        <v>18276</v>
      </c>
      <c r="D20" s="117">
        <v>15</v>
      </c>
      <c r="E20" s="63" t="s">
        <v>29</v>
      </c>
    </row>
    <row r="21" spans="1:5" ht="90">
      <c r="A21" s="7">
        <f t="shared" si="0"/>
        <v>18</v>
      </c>
      <c r="B21" s="84" t="s">
        <v>196</v>
      </c>
      <c r="C21" s="86">
        <v>550</v>
      </c>
      <c r="D21" s="117">
        <v>15</v>
      </c>
      <c r="E21" s="63" t="s">
        <v>119</v>
      </c>
    </row>
    <row r="22" spans="1:5" ht="12.75">
      <c r="A22" s="7"/>
      <c r="B22" s="83"/>
      <c r="C22" s="86"/>
      <c r="D22" s="94"/>
      <c r="E22" s="91"/>
    </row>
    <row r="23" spans="1:5" ht="12.75">
      <c r="A23" s="7"/>
      <c r="B23" s="83"/>
      <c r="C23" s="86"/>
      <c r="D23" s="94"/>
      <c r="E23" s="91"/>
    </row>
    <row r="24" spans="1:5" ht="12.75">
      <c r="A24" s="7"/>
      <c r="B24" s="83"/>
      <c r="C24" s="86"/>
      <c r="D24" s="94"/>
      <c r="E24" s="91"/>
    </row>
    <row r="25" spans="1:5" ht="12.75">
      <c r="A25" s="7"/>
      <c r="B25" s="83"/>
      <c r="C25" s="86"/>
      <c r="D25" s="94"/>
      <c r="E25" s="91"/>
    </row>
    <row r="26" spans="1:5" ht="12.75">
      <c r="A26" s="7"/>
      <c r="B26" s="83"/>
      <c r="C26" s="86"/>
      <c r="D26" s="94"/>
      <c r="E26" s="91"/>
    </row>
    <row r="27" spans="1:5" ht="12.75">
      <c r="A27" s="7"/>
      <c r="B27" s="83"/>
      <c r="C27" s="86"/>
      <c r="D27" s="94"/>
      <c r="E27" s="91"/>
    </row>
    <row r="28" spans="1:5" ht="12.75">
      <c r="A28" s="7"/>
      <c r="B28" s="83"/>
      <c r="C28" s="86"/>
      <c r="D28" s="94"/>
      <c r="E28" s="91"/>
    </row>
    <row r="29" spans="1:5" ht="12.75">
      <c r="A29" s="7"/>
      <c r="B29" s="83"/>
      <c r="C29" s="86"/>
      <c r="D29" s="94"/>
      <c r="E29" s="91"/>
    </row>
    <row r="30" spans="1:5" ht="12.75">
      <c r="A30" s="7"/>
      <c r="B30" s="83"/>
      <c r="C30" s="86"/>
      <c r="D30" s="94"/>
      <c r="E30" s="91"/>
    </row>
    <row r="31" spans="1:5" ht="12.75">
      <c r="A31" s="7"/>
      <c r="B31" s="103"/>
      <c r="C31" s="86"/>
      <c r="D31" s="94"/>
      <c r="E31" s="91"/>
    </row>
    <row r="32" spans="1:5" ht="12.75">
      <c r="A32" s="7"/>
      <c r="B32" s="83"/>
      <c r="C32" s="86"/>
      <c r="D32" s="94"/>
      <c r="E32" s="91"/>
    </row>
    <row r="33" spans="1:5" ht="12.75">
      <c r="A33" s="7"/>
      <c r="B33" s="83"/>
      <c r="C33" s="86"/>
      <c r="D33" s="94"/>
      <c r="E33" s="91"/>
    </row>
    <row r="34" spans="1:5" ht="12.75">
      <c r="A34" s="7"/>
      <c r="B34" s="83"/>
      <c r="C34" s="86"/>
      <c r="D34" s="94"/>
      <c r="E34" s="91"/>
    </row>
    <row r="35" spans="1:5" ht="12.75">
      <c r="A35" s="7"/>
      <c r="B35" s="103"/>
      <c r="C35" s="86"/>
      <c r="D35" s="94"/>
      <c r="E35" s="91"/>
    </row>
    <row r="36" spans="1:5" ht="12.75">
      <c r="A36" s="7"/>
      <c r="B36" s="103"/>
      <c r="C36" s="86"/>
      <c r="D36" s="94"/>
      <c r="E36" s="91"/>
    </row>
    <row r="37" spans="1:5" ht="12.75">
      <c r="A37" s="7"/>
      <c r="B37" s="103"/>
      <c r="C37" s="86"/>
      <c r="D37" s="94"/>
      <c r="E37" s="91"/>
    </row>
    <row r="38" spans="1:5" ht="12.75">
      <c r="A38" s="7"/>
      <c r="B38" s="103"/>
      <c r="C38" s="86"/>
      <c r="D38" s="94"/>
      <c r="E38" s="91"/>
    </row>
    <row r="39" spans="1:5" ht="12.75">
      <c r="A39" s="7"/>
      <c r="B39" s="103"/>
      <c r="C39" s="86"/>
      <c r="D39" s="94"/>
      <c r="E39" s="91"/>
    </row>
    <row r="40" spans="1:5" ht="12.75">
      <c r="A40" s="7"/>
      <c r="B40" s="103"/>
      <c r="C40" s="86"/>
      <c r="D40" s="94"/>
      <c r="E40" s="91"/>
    </row>
    <row r="41" spans="1:5" ht="12.75">
      <c r="A41" s="7"/>
      <c r="B41" s="103"/>
      <c r="C41" s="86"/>
      <c r="D41" s="94"/>
      <c r="E41" s="91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6">
      <selection activeCell="A17" sqref="A17:A19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7" t="s">
        <v>40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">
        <v>1</v>
      </c>
      <c r="B4" s="84" t="s">
        <v>199</v>
      </c>
      <c r="C4" s="86">
        <v>61837.2</v>
      </c>
      <c r="D4" s="117">
        <v>15</v>
      </c>
      <c r="E4" s="63" t="s">
        <v>29</v>
      </c>
    </row>
    <row r="5" spans="1:5" ht="112.5">
      <c r="A5" s="7">
        <f>A4+1</f>
        <v>2</v>
      </c>
      <c r="B5" s="84" t="s">
        <v>200</v>
      </c>
      <c r="C5" s="86">
        <v>18276</v>
      </c>
      <c r="D5" s="117">
        <v>10</v>
      </c>
      <c r="E5" s="63" t="s">
        <v>29</v>
      </c>
    </row>
    <row r="6" spans="1:5" ht="90">
      <c r="A6" s="7">
        <f aca="true" t="shared" si="0" ref="A6:A19">A5+1</f>
        <v>3</v>
      </c>
      <c r="B6" s="84" t="s">
        <v>201</v>
      </c>
      <c r="C6" s="86">
        <v>550</v>
      </c>
      <c r="D6" s="117">
        <v>15</v>
      </c>
      <c r="E6" s="63" t="s">
        <v>29</v>
      </c>
    </row>
    <row r="7" spans="1:5" ht="135">
      <c r="A7" s="7">
        <f t="shared" si="0"/>
        <v>4</v>
      </c>
      <c r="B7" s="84" t="s">
        <v>202</v>
      </c>
      <c r="C7" s="86">
        <v>61837.2</v>
      </c>
      <c r="D7" s="117">
        <v>10</v>
      </c>
      <c r="E7" s="63" t="s">
        <v>29</v>
      </c>
    </row>
    <row r="8" spans="1:5" ht="90">
      <c r="A8" s="7">
        <f t="shared" si="0"/>
        <v>5</v>
      </c>
      <c r="B8" s="84" t="s">
        <v>203</v>
      </c>
      <c r="C8" s="86">
        <v>550</v>
      </c>
      <c r="D8" s="117">
        <v>15</v>
      </c>
      <c r="E8" s="63" t="s">
        <v>119</v>
      </c>
    </row>
    <row r="9" spans="1:5" ht="112.5">
      <c r="A9" s="7">
        <f t="shared" si="0"/>
        <v>6</v>
      </c>
      <c r="B9" s="84" t="s">
        <v>204</v>
      </c>
      <c r="C9" s="86">
        <v>550</v>
      </c>
      <c r="D9" s="117">
        <v>15</v>
      </c>
      <c r="E9" s="63" t="s">
        <v>119</v>
      </c>
    </row>
    <row r="10" spans="1:5" ht="90">
      <c r="A10" s="7">
        <f t="shared" si="0"/>
        <v>7</v>
      </c>
      <c r="B10" s="84" t="s">
        <v>205</v>
      </c>
      <c r="C10" s="86">
        <v>550</v>
      </c>
      <c r="D10" s="117">
        <v>15</v>
      </c>
      <c r="E10" s="63" t="s">
        <v>29</v>
      </c>
    </row>
    <row r="11" spans="1:5" ht="90">
      <c r="A11" s="7">
        <f t="shared" si="0"/>
        <v>8</v>
      </c>
      <c r="B11" s="84" t="s">
        <v>206</v>
      </c>
      <c r="C11" s="86">
        <v>550</v>
      </c>
      <c r="D11" s="117">
        <v>15</v>
      </c>
      <c r="E11" s="63" t="s">
        <v>29</v>
      </c>
    </row>
    <row r="12" spans="1:5" ht="90">
      <c r="A12" s="7">
        <f t="shared" si="0"/>
        <v>9</v>
      </c>
      <c r="B12" s="84" t="s">
        <v>207</v>
      </c>
      <c r="C12" s="86">
        <v>550</v>
      </c>
      <c r="D12" s="117">
        <v>15</v>
      </c>
      <c r="E12" s="63" t="s">
        <v>119</v>
      </c>
    </row>
    <row r="13" spans="1:5" ht="123.75">
      <c r="A13" s="7">
        <f t="shared" si="0"/>
        <v>10</v>
      </c>
      <c r="B13" s="84" t="s">
        <v>208</v>
      </c>
      <c r="C13" s="86">
        <v>61837.2</v>
      </c>
      <c r="D13" s="117">
        <v>15</v>
      </c>
      <c r="E13" s="63" t="s">
        <v>29</v>
      </c>
    </row>
    <row r="14" spans="1:5" ht="135">
      <c r="A14" s="7">
        <f t="shared" si="0"/>
        <v>11</v>
      </c>
      <c r="B14" s="84" t="s">
        <v>209</v>
      </c>
      <c r="C14" s="86">
        <v>18276</v>
      </c>
      <c r="D14" s="117">
        <v>10</v>
      </c>
      <c r="E14" s="63" t="s">
        <v>29</v>
      </c>
    </row>
    <row r="15" spans="1:5" ht="112.5">
      <c r="A15" s="7">
        <f t="shared" si="0"/>
        <v>12</v>
      </c>
      <c r="B15" s="84" t="s">
        <v>210</v>
      </c>
      <c r="C15" s="86">
        <v>550</v>
      </c>
      <c r="D15" s="117">
        <v>15</v>
      </c>
      <c r="E15" s="63" t="s">
        <v>119</v>
      </c>
    </row>
    <row r="16" spans="1:5" ht="90">
      <c r="A16" s="7">
        <f t="shared" si="0"/>
        <v>13</v>
      </c>
      <c r="B16" s="84" t="s">
        <v>211</v>
      </c>
      <c r="C16" s="86">
        <v>550</v>
      </c>
      <c r="D16" s="117">
        <v>15</v>
      </c>
      <c r="E16" s="63" t="s">
        <v>29</v>
      </c>
    </row>
    <row r="17" spans="1:5" ht="90">
      <c r="A17" s="7">
        <f t="shared" si="0"/>
        <v>14</v>
      </c>
      <c r="B17" s="84" t="s">
        <v>213</v>
      </c>
      <c r="C17" s="86">
        <v>550</v>
      </c>
      <c r="D17" s="117">
        <v>15</v>
      </c>
      <c r="E17" s="63" t="s">
        <v>119</v>
      </c>
    </row>
    <row r="18" spans="1:5" ht="123.75">
      <c r="A18" s="7">
        <f t="shared" si="0"/>
        <v>15</v>
      </c>
      <c r="B18" s="84" t="s">
        <v>214</v>
      </c>
      <c r="C18" s="86">
        <v>550</v>
      </c>
      <c r="D18" s="117">
        <v>15</v>
      </c>
      <c r="E18" s="63" t="s">
        <v>119</v>
      </c>
    </row>
    <row r="19" spans="1:5" ht="78.75">
      <c r="A19" s="7">
        <f t="shared" si="0"/>
        <v>16</v>
      </c>
      <c r="B19" s="84" t="s">
        <v>212</v>
      </c>
      <c r="C19" s="86">
        <v>550</v>
      </c>
      <c r="D19" s="117">
        <v>15</v>
      </c>
      <c r="E19" s="63" t="s">
        <v>119</v>
      </c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7" t="s">
        <v>41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09"/>
      <c r="E4" s="63"/>
    </row>
    <row r="5" spans="1:5" ht="12.75">
      <c r="A5" s="7"/>
      <c r="B5" s="84"/>
      <c r="C5" s="86"/>
      <c r="D5" s="109"/>
      <c r="E5" s="63"/>
    </row>
    <row r="6" spans="1:5" ht="12.75">
      <c r="A6" s="7"/>
      <c r="B6" s="84"/>
      <c r="C6" s="86"/>
      <c r="D6" s="109"/>
      <c r="E6" s="63"/>
    </row>
    <row r="7" spans="1:5" ht="12.75">
      <c r="A7" s="7"/>
      <c r="B7" s="84"/>
      <c r="C7" s="86"/>
      <c r="D7" s="109"/>
      <c r="E7" s="63"/>
    </row>
    <row r="8" spans="1:5" ht="12.75">
      <c r="A8" s="7"/>
      <c r="B8" s="84"/>
      <c r="C8" s="86"/>
      <c r="D8" s="109"/>
      <c r="E8" s="63"/>
    </row>
    <row r="9" spans="1:5" ht="12.75">
      <c r="A9" s="7"/>
      <c r="B9" s="84"/>
      <c r="C9" s="86"/>
      <c r="D9" s="109"/>
      <c r="E9" s="63"/>
    </row>
    <row r="10" spans="1:5" ht="12.75">
      <c r="A10" s="7"/>
      <c r="B10" s="84"/>
      <c r="C10" s="86"/>
      <c r="D10" s="109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 customHeight="1">
      <c r="A2" s="124" t="s">
        <v>4</v>
      </c>
      <c r="B2" s="126" t="s">
        <v>0</v>
      </c>
      <c r="C2" s="126"/>
      <c r="D2" s="126"/>
      <c r="E2" s="126" t="s">
        <v>3</v>
      </c>
      <c r="F2" s="126"/>
      <c r="G2" s="126"/>
      <c r="H2" s="126" t="s">
        <v>11</v>
      </c>
      <c r="I2" s="126"/>
      <c r="J2" s="126"/>
    </row>
    <row r="3" spans="1:10" ht="38.25">
      <c r="A3" s="12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 aca="true" t="shared" si="0" ref="H4:J8">B4+E4</f>
        <v>10</v>
      </c>
      <c r="I4" s="25">
        <f t="shared" si="0"/>
        <v>140</v>
      </c>
      <c r="J4" s="30">
        <f t="shared" si="0"/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t="shared" si="0"/>
        <v>7</v>
      </c>
      <c r="I5" s="25">
        <f t="shared" si="0"/>
        <v>120</v>
      </c>
      <c r="J5" s="30">
        <f t="shared" si="0"/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0"/>
        <v>270</v>
      </c>
      <c r="J6" s="30">
        <f t="shared" si="0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0"/>
        <v>3800</v>
      </c>
      <c r="J7" s="30">
        <f t="shared" si="0"/>
        <v>6520075.83</v>
      </c>
      <c r="M7" s="12"/>
    </row>
    <row r="8" spans="1:10" ht="12.75">
      <c r="A8" s="1" t="s">
        <v>9</v>
      </c>
      <c r="B8" s="25">
        <v>18</v>
      </c>
      <c r="C8" s="1">
        <v>485</v>
      </c>
      <c r="D8" s="11">
        <v>474012</v>
      </c>
      <c r="E8" s="1">
        <v>0</v>
      </c>
      <c r="F8" s="1">
        <v>0</v>
      </c>
      <c r="G8" s="11">
        <v>0</v>
      </c>
      <c r="H8" s="25">
        <f t="shared" si="0"/>
        <v>18</v>
      </c>
      <c r="I8" s="25">
        <f t="shared" si="0"/>
        <v>485</v>
      </c>
      <c r="J8" s="30">
        <f t="shared" si="0"/>
        <v>474012</v>
      </c>
    </row>
    <row r="9" spans="1:10" s="29" customFormat="1" ht="12.75">
      <c r="A9" s="1" t="s">
        <v>10</v>
      </c>
      <c r="B9" s="114">
        <v>20</v>
      </c>
      <c r="C9" s="115">
        <v>292</v>
      </c>
      <c r="D9" s="116">
        <v>370840.8</v>
      </c>
      <c r="E9" s="43">
        <v>0</v>
      </c>
      <c r="F9" s="43">
        <v>0</v>
      </c>
      <c r="G9" s="43">
        <v>0</v>
      </c>
      <c r="H9" s="25">
        <f>'[15]кол-во закл. договоров '!B9+E9</f>
        <v>11</v>
      </c>
      <c r="I9" s="25">
        <f>'[15]кол-во закл. договоров '!C9+F9</f>
        <v>216.86</v>
      </c>
      <c r="J9" s="30">
        <f>'[15]кол-во закл. договоров '!D9+G9</f>
        <v>533538.4</v>
      </c>
    </row>
    <row r="10" spans="1:13" ht="12.75">
      <c r="A10" s="1" t="s">
        <v>12</v>
      </c>
      <c r="B10" s="43">
        <v>13</v>
      </c>
      <c r="C10" s="43">
        <v>345</v>
      </c>
      <c r="D10" s="44">
        <v>349389.2</v>
      </c>
      <c r="E10" s="43">
        <v>0</v>
      </c>
      <c r="F10" s="43">
        <v>0</v>
      </c>
      <c r="G10" s="44">
        <v>0</v>
      </c>
      <c r="H10" s="25">
        <f aca="true" t="shared" si="1" ref="H10:J15">B10+E10</f>
        <v>13</v>
      </c>
      <c r="I10" s="25">
        <f t="shared" si="1"/>
        <v>345</v>
      </c>
      <c r="J10" s="30">
        <f t="shared" si="1"/>
        <v>349389.2</v>
      </c>
      <c r="M10" s="12"/>
    </row>
    <row r="11" spans="1:10" s="39" customFormat="1" ht="12.75">
      <c r="A11" s="25" t="s">
        <v>13</v>
      </c>
      <c r="B11" s="25">
        <v>16</v>
      </c>
      <c r="C11" s="25">
        <v>415</v>
      </c>
      <c r="D11" s="30">
        <v>312437.2</v>
      </c>
      <c r="E11" s="25">
        <v>0</v>
      </c>
      <c r="F11" s="25">
        <v>0</v>
      </c>
      <c r="G11" s="30">
        <v>0</v>
      </c>
      <c r="H11" s="25">
        <f t="shared" si="1"/>
        <v>16</v>
      </c>
      <c r="I11" s="25">
        <f t="shared" si="1"/>
        <v>415</v>
      </c>
      <c r="J11" s="30">
        <f t="shared" si="1"/>
        <v>312437.2</v>
      </c>
    </row>
    <row r="12" spans="1:10" s="29" customFormat="1" ht="12.75">
      <c r="A12" s="1" t="s">
        <v>14</v>
      </c>
      <c r="B12" s="1">
        <v>11</v>
      </c>
      <c r="C12" s="1">
        <v>294.5</v>
      </c>
      <c r="D12" s="11">
        <v>448396.8</v>
      </c>
      <c r="E12" s="1">
        <v>0</v>
      </c>
      <c r="F12" s="1">
        <v>0</v>
      </c>
      <c r="G12" s="30">
        <v>0</v>
      </c>
      <c r="H12" s="25">
        <f t="shared" si="1"/>
        <v>11</v>
      </c>
      <c r="I12" s="25">
        <f t="shared" si="1"/>
        <v>294.5</v>
      </c>
      <c r="J12" s="30">
        <f t="shared" si="1"/>
        <v>448396.8</v>
      </c>
    </row>
    <row r="13" spans="1:10" ht="12.75">
      <c r="A13" s="1" t="s">
        <v>15</v>
      </c>
      <c r="B13" s="43">
        <v>18</v>
      </c>
      <c r="C13" s="43">
        <v>422</v>
      </c>
      <c r="D13" s="44">
        <v>470511.6</v>
      </c>
      <c r="E13" s="43">
        <v>0</v>
      </c>
      <c r="F13" s="43">
        <v>0</v>
      </c>
      <c r="G13" s="44">
        <v>0</v>
      </c>
      <c r="H13" s="25">
        <f t="shared" si="1"/>
        <v>18</v>
      </c>
      <c r="I13" s="25">
        <f t="shared" si="1"/>
        <v>422</v>
      </c>
      <c r="J13" s="30">
        <f t="shared" si="1"/>
        <v>470511.6</v>
      </c>
    </row>
    <row r="14" spans="1:10" ht="12.75">
      <c r="A14" s="1" t="s">
        <v>16</v>
      </c>
      <c r="B14" s="1">
        <v>16</v>
      </c>
      <c r="C14" s="1">
        <v>225</v>
      </c>
      <c r="D14" s="11">
        <v>228113.6</v>
      </c>
      <c r="E14" s="1">
        <v>0</v>
      </c>
      <c r="F14" s="1">
        <v>0</v>
      </c>
      <c r="G14" s="11">
        <v>0</v>
      </c>
      <c r="H14" s="25">
        <f t="shared" si="1"/>
        <v>16</v>
      </c>
      <c r="I14" s="25">
        <f t="shared" si="1"/>
        <v>225</v>
      </c>
      <c r="J14" s="30">
        <f t="shared" si="1"/>
        <v>228113.6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1"/>
        <v>0</v>
      </c>
      <c r="I15" s="25">
        <f t="shared" si="1"/>
        <v>0</v>
      </c>
      <c r="J15" s="30">
        <f t="shared" si="1"/>
        <v>0</v>
      </c>
    </row>
    <row r="16" spans="1:11" ht="12.75">
      <c r="A16" s="45" t="s">
        <v>18</v>
      </c>
      <c r="B16" s="1">
        <f aca="true" t="shared" si="2" ref="B16:J16">SUM(B4:B15)</f>
        <v>163</v>
      </c>
      <c r="C16" s="1">
        <f t="shared" si="2"/>
        <v>3318.5</v>
      </c>
      <c r="D16" s="11">
        <f t="shared" si="2"/>
        <v>3455004.8000000003</v>
      </c>
      <c r="E16" s="1">
        <f t="shared" si="2"/>
        <v>2</v>
      </c>
      <c r="F16" s="1">
        <f t="shared" si="2"/>
        <v>3490</v>
      </c>
      <c r="G16" s="11">
        <f t="shared" si="2"/>
        <v>6207104.63</v>
      </c>
      <c r="H16" s="1">
        <f t="shared" si="2"/>
        <v>156</v>
      </c>
      <c r="I16" s="1">
        <f t="shared" si="2"/>
        <v>6733.36</v>
      </c>
      <c r="J16" s="11">
        <f t="shared" si="2"/>
        <v>9824807.030000001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42</v>
      </c>
      <c r="B2" s="121"/>
      <c r="C2" s="121"/>
      <c r="D2" s="121"/>
      <c r="E2" s="121"/>
      <c r="F2" s="121"/>
      <c r="G2" s="121"/>
    </row>
    <row r="3" spans="1:7" ht="12.75">
      <c r="A3" s="124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>
      <c r="A4" s="1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>
        <v>12</v>
      </c>
      <c r="C9" s="25">
        <v>235</v>
      </c>
      <c r="D9" s="25">
        <v>0</v>
      </c>
      <c r="E9" s="25">
        <v>0</v>
      </c>
      <c r="F9" s="26">
        <f t="shared" si="1"/>
        <v>12</v>
      </c>
      <c r="G9" s="26">
        <f t="shared" si="0"/>
        <v>235</v>
      </c>
    </row>
    <row r="10" spans="1:7" ht="12.75">
      <c r="A10" s="1" t="s">
        <v>10</v>
      </c>
      <c r="B10" s="43">
        <v>5</v>
      </c>
      <c r="C10" s="43">
        <v>205</v>
      </c>
      <c r="D10" s="43">
        <v>0</v>
      </c>
      <c r="E10" s="43">
        <v>0</v>
      </c>
      <c r="F10" s="26">
        <f t="shared" si="1"/>
        <v>5</v>
      </c>
      <c r="G10" s="26">
        <f t="shared" si="0"/>
        <v>205</v>
      </c>
    </row>
    <row r="11" spans="1:7" ht="12.75">
      <c r="A11" s="1" t="s">
        <v>12</v>
      </c>
      <c r="B11" s="1">
        <v>11</v>
      </c>
      <c r="C11" s="1">
        <v>300</v>
      </c>
      <c r="D11" s="1">
        <v>0</v>
      </c>
      <c r="E11" s="1">
        <v>0</v>
      </c>
      <c r="F11" s="26">
        <f t="shared" si="1"/>
        <v>11</v>
      </c>
      <c r="G11" s="26">
        <f t="shared" si="0"/>
        <v>300</v>
      </c>
    </row>
    <row r="12" spans="1:7" s="39" customFormat="1" ht="12.75">
      <c r="A12" s="25" t="s">
        <v>13</v>
      </c>
      <c r="B12" s="43">
        <v>8</v>
      </c>
      <c r="C12" s="43">
        <v>120</v>
      </c>
      <c r="D12" s="43">
        <v>0</v>
      </c>
      <c r="E12" s="43">
        <v>0</v>
      </c>
      <c r="F12" s="26">
        <f t="shared" si="1"/>
        <v>8</v>
      </c>
      <c r="G12" s="26">
        <f t="shared" si="0"/>
        <v>120</v>
      </c>
    </row>
    <row r="13" spans="1:7" ht="12.75">
      <c r="A13" s="1" t="s">
        <v>14</v>
      </c>
      <c r="B13" s="1">
        <v>26</v>
      </c>
      <c r="C13" s="1">
        <v>411.5</v>
      </c>
      <c r="D13" s="1">
        <v>0</v>
      </c>
      <c r="E13" s="1">
        <v>0</v>
      </c>
      <c r="F13" s="43">
        <f t="shared" si="1"/>
        <v>26</v>
      </c>
      <c r="G13" s="43">
        <f t="shared" si="0"/>
        <v>411.5</v>
      </c>
    </row>
    <row r="14" spans="1:7" ht="12.75">
      <c r="A14" s="1" t="s">
        <v>15</v>
      </c>
      <c r="B14" s="43">
        <v>19</v>
      </c>
      <c r="C14" s="43">
        <v>277</v>
      </c>
      <c r="D14" s="43">
        <v>0</v>
      </c>
      <c r="E14" s="43">
        <v>0</v>
      </c>
      <c r="F14" s="26">
        <f t="shared" si="1"/>
        <v>19</v>
      </c>
      <c r="G14" s="26">
        <f t="shared" si="0"/>
        <v>277</v>
      </c>
    </row>
    <row r="15" spans="1:7" ht="12.75">
      <c r="A15" s="1" t="s">
        <v>16</v>
      </c>
      <c r="B15" s="43">
        <v>15</v>
      </c>
      <c r="C15" s="43">
        <v>455</v>
      </c>
      <c r="D15" s="43">
        <v>0</v>
      </c>
      <c r="E15" s="43">
        <v>0</v>
      </c>
      <c r="F15" s="26">
        <f t="shared" si="1"/>
        <v>15</v>
      </c>
      <c r="G15" s="26">
        <f t="shared" si="0"/>
        <v>455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145</v>
      </c>
      <c r="C17" s="1">
        <f>SUM(C5:C16)</f>
        <v>2718.5</v>
      </c>
      <c r="D17" s="1">
        <f>SUM(D5:D16)</f>
        <v>0</v>
      </c>
      <c r="E17" s="1">
        <f>SUM(E5:E16)</f>
        <v>0</v>
      </c>
      <c r="F17" s="1">
        <f t="shared" si="1"/>
        <v>145</v>
      </c>
      <c r="G17" s="1">
        <f t="shared" si="0"/>
        <v>2718.5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30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07" t="s">
        <v>46</v>
      </c>
      <c r="C6" s="109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08">
        <v>15</v>
      </c>
      <c r="D7" s="108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08">
        <v>15</v>
      </c>
      <c r="D8" s="108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08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08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08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08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1" t="s">
        <v>55</v>
      </c>
      <c r="C15" s="63">
        <v>15</v>
      </c>
      <c r="D15" s="104" t="s">
        <v>29</v>
      </c>
      <c r="E15" s="105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1"/>
      <c r="D17" s="91"/>
      <c r="E17" s="66"/>
    </row>
    <row r="18" spans="1:5" s="8" customFormat="1" ht="11.25">
      <c r="A18" s="20"/>
      <c r="B18" s="77"/>
      <c r="C18" s="91"/>
      <c r="D18" s="91"/>
      <c r="E18" s="69"/>
    </row>
    <row r="19" spans="1:5" s="8" customFormat="1" ht="11.25">
      <c r="A19" s="20"/>
      <c r="B19" s="77"/>
      <c r="C19" s="91"/>
      <c r="D19" s="91"/>
      <c r="E19" s="69"/>
    </row>
    <row r="20" spans="1:5" s="8" customFormat="1" ht="11.25">
      <c r="A20" s="20"/>
      <c r="B20" s="77"/>
      <c r="C20" s="91"/>
      <c r="D20" s="91"/>
      <c r="E20" s="80"/>
    </row>
    <row r="21" spans="1:5" s="8" customFormat="1" ht="11.25">
      <c r="A21" s="20"/>
      <c r="B21" s="77"/>
      <c r="C21" s="91"/>
      <c r="D21" s="91"/>
      <c r="E21" s="80"/>
    </row>
    <row r="22" spans="1:5" s="8" customFormat="1" ht="11.25">
      <c r="A22" s="20"/>
      <c r="B22" s="77"/>
      <c r="C22" s="91"/>
      <c r="D22" s="91"/>
      <c r="E22" s="80"/>
    </row>
    <row r="23" spans="1:5" s="8" customFormat="1" ht="11.25">
      <c r="A23" s="20"/>
      <c r="B23" s="77"/>
      <c r="C23" s="91"/>
      <c r="D23" s="91"/>
      <c r="E23" s="69"/>
    </row>
    <row r="24" spans="1:5" s="8" customFormat="1" ht="11.25">
      <c r="A24" s="20"/>
      <c r="B24" s="77"/>
      <c r="C24" s="91"/>
      <c r="D24" s="91"/>
      <c r="E24" s="69"/>
    </row>
    <row r="25" spans="1:5" s="8" customFormat="1" ht="11.25">
      <c r="A25" s="20"/>
      <c r="B25" s="77"/>
      <c r="C25" s="91"/>
      <c r="D25" s="91"/>
      <c r="E25" s="69"/>
    </row>
    <row r="26" spans="1:5" s="8" customFormat="1" ht="11.25">
      <c r="A26" s="20"/>
      <c r="B26" s="77"/>
      <c r="C26" s="91"/>
      <c r="D26" s="91"/>
      <c r="E26" s="80"/>
    </row>
    <row r="27" spans="1:5" ht="12.75">
      <c r="A27" s="20"/>
      <c r="B27" s="77"/>
      <c r="C27" s="91"/>
      <c r="D27" s="91"/>
      <c r="E27" s="24"/>
    </row>
    <row r="28" spans="1:5" ht="12.75">
      <c r="A28" s="20"/>
      <c r="B28" s="77"/>
      <c r="C28" s="91"/>
      <c r="D28" s="91"/>
      <c r="E28" s="80"/>
    </row>
    <row r="29" spans="1:5" ht="12.75">
      <c r="A29" s="20"/>
      <c r="B29" s="77"/>
      <c r="C29" s="91"/>
      <c r="D29" s="91"/>
      <c r="E29" s="80"/>
    </row>
    <row r="30" spans="1:5" ht="12.75">
      <c r="A30" s="20"/>
      <c r="B30" s="77"/>
      <c r="C30" s="91"/>
      <c r="D30" s="91"/>
      <c r="E30" s="69"/>
    </row>
    <row r="31" spans="1:5" ht="12.75">
      <c r="A31" s="20"/>
      <c r="B31" s="77"/>
      <c r="C31" s="91"/>
      <c r="D31" s="91"/>
      <c r="E31" s="69"/>
    </row>
    <row r="32" spans="1:5" ht="12.75">
      <c r="A32" s="20"/>
      <c r="B32" s="77"/>
      <c r="C32" s="91"/>
      <c r="D32" s="91"/>
      <c r="E32" s="80"/>
    </row>
    <row r="33" spans="1:5" ht="12.75">
      <c r="A33" s="20"/>
      <c r="B33" s="77"/>
      <c r="C33" s="91"/>
      <c r="D33" s="91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31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07" t="s">
        <v>56</v>
      </c>
      <c r="C6" s="108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06"/>
      <c r="C13" s="63"/>
      <c r="D13" s="63"/>
      <c r="E13" s="80"/>
    </row>
    <row r="14" spans="1:5" s="8" customFormat="1" ht="11.25">
      <c r="A14" s="7"/>
      <c r="B14" s="106"/>
      <c r="C14" s="63"/>
      <c r="D14" s="63"/>
      <c r="E14" s="80"/>
    </row>
    <row r="15" spans="1:5" s="8" customFormat="1" ht="11.25">
      <c r="A15" s="7"/>
      <c r="B15" s="106"/>
      <c r="C15" s="63"/>
      <c r="D15" s="63"/>
      <c r="E15" s="80"/>
    </row>
    <row r="16" spans="1:5" s="8" customFormat="1" ht="11.25">
      <c r="A16" s="7"/>
      <c r="B16" s="106"/>
      <c r="C16" s="63"/>
      <c r="D16" s="63"/>
      <c r="E16" s="80"/>
    </row>
    <row r="17" spans="1:5" s="8" customFormat="1" ht="11.25">
      <c r="A17" s="7"/>
      <c r="B17" s="106"/>
      <c r="C17" s="63"/>
      <c r="D17" s="63"/>
      <c r="E17" s="80"/>
    </row>
    <row r="18" spans="1:5" s="8" customFormat="1" ht="11.25">
      <c r="A18" s="7"/>
      <c r="B18" s="106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7" t="s">
        <v>32</v>
      </c>
      <c r="B1" s="127"/>
      <c r="C1" s="127"/>
      <c r="D1" s="127"/>
      <c r="E1" s="12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08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2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7" t="s">
        <v>33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07" t="s">
        <v>90</v>
      </c>
      <c r="C10" s="86">
        <v>401838</v>
      </c>
      <c r="D10" s="110">
        <v>3100</v>
      </c>
      <c r="E10" s="91" t="s">
        <v>100</v>
      </c>
    </row>
    <row r="11" spans="1:5" ht="78.75">
      <c r="A11" s="73">
        <f t="shared" si="0"/>
        <v>9</v>
      </c>
      <c r="B11" s="107" t="s">
        <v>91</v>
      </c>
      <c r="C11" s="86">
        <v>5805266.63</v>
      </c>
      <c r="D11" s="74">
        <v>390</v>
      </c>
      <c r="E11" s="91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3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34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102</v>
      </c>
      <c r="C3" s="86">
        <v>61869.6</v>
      </c>
      <c r="D3" s="109">
        <v>10</v>
      </c>
      <c r="E3" s="63" t="s">
        <v>29</v>
      </c>
    </row>
    <row r="4" spans="1:5" ht="67.5">
      <c r="A4" s="7">
        <f>A3+1</f>
        <v>2</v>
      </c>
      <c r="B4" s="84" t="s">
        <v>103</v>
      </c>
      <c r="C4" s="86">
        <v>550</v>
      </c>
      <c r="D4" s="109">
        <v>15</v>
      </c>
      <c r="E4" s="63" t="s">
        <v>29</v>
      </c>
    </row>
    <row r="5" spans="1:5" ht="67.5">
      <c r="A5" s="7">
        <f aca="true" t="shared" si="0" ref="A5:A20">A4+1</f>
        <v>3</v>
      </c>
      <c r="B5" s="84" t="s">
        <v>104</v>
      </c>
      <c r="C5" s="86">
        <v>550</v>
      </c>
      <c r="D5" s="109">
        <v>15</v>
      </c>
      <c r="E5" s="63" t="s">
        <v>29</v>
      </c>
    </row>
    <row r="6" spans="1:5" ht="56.25">
      <c r="A6" s="7">
        <f t="shared" si="0"/>
        <v>4</v>
      </c>
      <c r="B6" s="84" t="s">
        <v>105</v>
      </c>
      <c r="C6" s="86">
        <v>550</v>
      </c>
      <c r="D6" s="109">
        <v>15</v>
      </c>
      <c r="E6" s="63" t="s">
        <v>29</v>
      </c>
    </row>
    <row r="7" spans="1:5" ht="56.25">
      <c r="A7" s="7">
        <f t="shared" si="0"/>
        <v>5</v>
      </c>
      <c r="B7" s="84" t="s">
        <v>106</v>
      </c>
      <c r="C7" s="86">
        <v>61869.6</v>
      </c>
      <c r="D7" s="109">
        <v>15</v>
      </c>
      <c r="E7" s="63" t="s">
        <v>29</v>
      </c>
    </row>
    <row r="8" spans="1:5" ht="56.25">
      <c r="A8" s="7">
        <f t="shared" si="0"/>
        <v>6</v>
      </c>
      <c r="B8" s="84" t="s">
        <v>107</v>
      </c>
      <c r="C8" s="86">
        <v>61869.6</v>
      </c>
      <c r="D8" s="109">
        <v>15</v>
      </c>
      <c r="E8" s="63" t="s">
        <v>29</v>
      </c>
    </row>
    <row r="9" spans="1:5" ht="78.75">
      <c r="A9" s="7">
        <f t="shared" si="0"/>
        <v>7</v>
      </c>
      <c r="B9" s="84" t="s">
        <v>108</v>
      </c>
      <c r="C9" s="86">
        <v>550</v>
      </c>
      <c r="D9" s="109">
        <v>15</v>
      </c>
      <c r="E9" s="63" t="s">
        <v>29</v>
      </c>
    </row>
    <row r="10" spans="1:5" ht="78.75">
      <c r="A10" s="7">
        <f t="shared" si="0"/>
        <v>8</v>
      </c>
      <c r="B10" s="84" t="s">
        <v>109</v>
      </c>
      <c r="C10" s="86">
        <v>550</v>
      </c>
      <c r="D10" s="109">
        <v>15</v>
      </c>
      <c r="E10" s="63" t="s">
        <v>29</v>
      </c>
    </row>
    <row r="11" spans="1:5" ht="56.25">
      <c r="A11" s="7">
        <f t="shared" si="0"/>
        <v>9</v>
      </c>
      <c r="B11" s="84" t="s">
        <v>110</v>
      </c>
      <c r="C11" s="86">
        <v>550</v>
      </c>
      <c r="D11" s="109">
        <v>15</v>
      </c>
      <c r="E11" s="63" t="s">
        <v>29</v>
      </c>
    </row>
    <row r="12" spans="1:5" ht="56.25">
      <c r="A12" s="7">
        <f t="shared" si="0"/>
        <v>10</v>
      </c>
      <c r="B12" s="84" t="s">
        <v>111</v>
      </c>
      <c r="C12" s="86">
        <v>550</v>
      </c>
      <c r="D12" s="109">
        <v>15</v>
      </c>
      <c r="E12" s="63" t="s">
        <v>29</v>
      </c>
    </row>
    <row r="13" spans="1:5" ht="90">
      <c r="A13" s="7">
        <f t="shared" si="0"/>
        <v>11</v>
      </c>
      <c r="B13" s="84" t="s">
        <v>112</v>
      </c>
      <c r="C13" s="86">
        <v>156120</v>
      </c>
      <c r="D13" s="109">
        <v>100</v>
      </c>
      <c r="E13" s="63" t="s">
        <v>29</v>
      </c>
    </row>
    <row r="14" spans="1:5" ht="123.75">
      <c r="A14" s="7">
        <f t="shared" si="0"/>
        <v>12</v>
      </c>
      <c r="B14" s="84" t="s">
        <v>113</v>
      </c>
      <c r="C14" s="86">
        <v>63813.6</v>
      </c>
      <c r="D14" s="112">
        <v>150</v>
      </c>
      <c r="E14" s="63" t="s">
        <v>81</v>
      </c>
    </row>
    <row r="15" spans="1:5" ht="78.75">
      <c r="A15" s="7">
        <f t="shared" si="0"/>
        <v>13</v>
      </c>
      <c r="B15" s="84" t="s">
        <v>114</v>
      </c>
      <c r="C15" s="86">
        <v>550</v>
      </c>
      <c r="D15" s="109">
        <v>15</v>
      </c>
      <c r="E15" s="63" t="s">
        <v>29</v>
      </c>
    </row>
    <row r="16" spans="1:5" ht="67.5">
      <c r="A16" s="7">
        <f t="shared" si="0"/>
        <v>14</v>
      </c>
      <c r="B16" s="84" t="s">
        <v>115</v>
      </c>
      <c r="C16" s="86">
        <v>550</v>
      </c>
      <c r="D16" s="109">
        <v>15</v>
      </c>
      <c r="E16" s="63" t="s">
        <v>29</v>
      </c>
    </row>
    <row r="17" spans="1:5" ht="56.25">
      <c r="A17" s="7">
        <f t="shared" si="0"/>
        <v>15</v>
      </c>
      <c r="B17" s="84" t="s">
        <v>116</v>
      </c>
      <c r="C17" s="86">
        <v>550</v>
      </c>
      <c r="D17" s="109">
        <v>15</v>
      </c>
      <c r="E17" s="63" t="s">
        <v>119</v>
      </c>
    </row>
    <row r="18" spans="1:5" ht="101.25">
      <c r="A18" s="7">
        <f t="shared" si="0"/>
        <v>16</v>
      </c>
      <c r="B18" s="84" t="s">
        <v>117</v>
      </c>
      <c r="C18" s="86">
        <v>61869.6</v>
      </c>
      <c r="D18" s="109">
        <v>15</v>
      </c>
      <c r="E18" s="63" t="s">
        <v>29</v>
      </c>
    </row>
    <row r="19" spans="1:5" ht="67.5">
      <c r="A19" s="7">
        <f t="shared" si="0"/>
        <v>17</v>
      </c>
      <c r="B19" s="84" t="s">
        <v>118</v>
      </c>
      <c r="C19" s="86">
        <v>550</v>
      </c>
      <c r="D19" s="109">
        <v>15</v>
      </c>
      <c r="E19" s="63" t="s">
        <v>119</v>
      </c>
    </row>
    <row r="20" spans="1:5" ht="67.5">
      <c r="A20" s="7">
        <f t="shared" si="0"/>
        <v>18</v>
      </c>
      <c r="B20" s="84" t="s">
        <v>120</v>
      </c>
      <c r="C20" s="86">
        <v>550</v>
      </c>
      <c r="D20" s="63">
        <v>15</v>
      </c>
      <c r="E20" s="63" t="s">
        <v>119</v>
      </c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35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121</v>
      </c>
      <c r="C3" s="86">
        <v>550</v>
      </c>
      <c r="D3" s="109">
        <v>15</v>
      </c>
      <c r="E3" s="63" t="s">
        <v>29</v>
      </c>
    </row>
    <row r="4" spans="1:5" ht="67.5">
      <c r="A4" s="73">
        <f>A3+1</f>
        <v>2</v>
      </c>
      <c r="B4" s="84" t="s">
        <v>122</v>
      </c>
      <c r="C4" s="86">
        <v>550</v>
      </c>
      <c r="D4" s="109">
        <v>15</v>
      </c>
      <c r="E4" s="63" t="s">
        <v>29</v>
      </c>
    </row>
    <row r="5" spans="1:5" ht="67.5">
      <c r="A5" s="73">
        <f aca="true" t="shared" si="0" ref="A5:A18">A4+1</f>
        <v>3</v>
      </c>
      <c r="B5" s="84" t="s">
        <v>123</v>
      </c>
      <c r="C5" s="86">
        <v>550</v>
      </c>
      <c r="D5" s="109">
        <v>15</v>
      </c>
      <c r="E5" s="63" t="s">
        <v>29</v>
      </c>
    </row>
    <row r="6" spans="1:5" ht="67.5">
      <c r="A6" s="73">
        <f t="shared" si="0"/>
        <v>4</v>
      </c>
      <c r="B6" s="84" t="s">
        <v>137</v>
      </c>
      <c r="C6" s="86">
        <v>550</v>
      </c>
      <c r="D6" s="109">
        <v>15</v>
      </c>
      <c r="E6" s="63" t="s">
        <v>119</v>
      </c>
    </row>
    <row r="7" spans="1:5" ht="56.25">
      <c r="A7" s="73">
        <f t="shared" si="0"/>
        <v>5</v>
      </c>
      <c r="B7" s="84" t="s">
        <v>124</v>
      </c>
      <c r="C7" s="86">
        <v>550</v>
      </c>
      <c r="D7" s="109">
        <v>15</v>
      </c>
      <c r="E7" s="84" t="s">
        <v>119</v>
      </c>
    </row>
    <row r="8" spans="1:5" ht="56.25">
      <c r="A8" s="73">
        <f t="shared" si="0"/>
        <v>6</v>
      </c>
      <c r="B8" s="84" t="s">
        <v>125</v>
      </c>
      <c r="C8" s="86">
        <v>61869.6</v>
      </c>
      <c r="D8" s="109">
        <v>15</v>
      </c>
      <c r="E8" s="63" t="s">
        <v>119</v>
      </c>
    </row>
    <row r="9" spans="1:5" ht="78.75">
      <c r="A9" s="73">
        <f t="shared" si="0"/>
        <v>7</v>
      </c>
      <c r="B9" s="84" t="s">
        <v>126</v>
      </c>
      <c r="C9" s="86">
        <v>61869.6</v>
      </c>
      <c r="D9" s="109">
        <v>15</v>
      </c>
      <c r="E9" s="63" t="s">
        <v>29</v>
      </c>
    </row>
    <row r="10" spans="1:5" ht="78.75">
      <c r="A10" s="73">
        <f t="shared" si="0"/>
        <v>8</v>
      </c>
      <c r="B10" s="84" t="s">
        <v>127</v>
      </c>
      <c r="C10" s="86">
        <v>61869.6</v>
      </c>
      <c r="D10" s="109">
        <v>15</v>
      </c>
      <c r="E10" s="63" t="s">
        <v>29</v>
      </c>
    </row>
    <row r="11" spans="1:5" ht="78.75">
      <c r="A11" s="73">
        <f t="shared" si="0"/>
        <v>9</v>
      </c>
      <c r="B11" s="84" t="s">
        <v>128</v>
      </c>
      <c r="C11" s="86">
        <v>61869.6</v>
      </c>
      <c r="D11" s="109">
        <v>15</v>
      </c>
      <c r="E11" s="63" t="s">
        <v>29</v>
      </c>
    </row>
    <row r="12" spans="1:5" ht="78.75">
      <c r="A12" s="73">
        <f t="shared" si="0"/>
        <v>10</v>
      </c>
      <c r="B12" s="84" t="s">
        <v>129</v>
      </c>
      <c r="C12" s="86">
        <v>61869.6</v>
      </c>
      <c r="D12" s="109">
        <v>15</v>
      </c>
      <c r="E12" s="63" t="s">
        <v>29</v>
      </c>
    </row>
    <row r="13" spans="1:5" ht="90">
      <c r="A13" s="73">
        <f t="shared" si="0"/>
        <v>11</v>
      </c>
      <c r="B13" s="84" t="s">
        <v>130</v>
      </c>
      <c r="C13" s="86">
        <v>18308.4</v>
      </c>
      <c r="D13" s="109">
        <v>15</v>
      </c>
      <c r="E13" s="63" t="s">
        <v>29</v>
      </c>
    </row>
    <row r="14" spans="1:5" ht="78.75">
      <c r="A14" s="73">
        <f t="shared" si="0"/>
        <v>12</v>
      </c>
      <c r="B14" s="84" t="s">
        <v>131</v>
      </c>
      <c r="C14" s="86">
        <v>18308.4</v>
      </c>
      <c r="D14" s="109">
        <v>10</v>
      </c>
      <c r="E14" s="63" t="s">
        <v>29</v>
      </c>
    </row>
    <row r="15" spans="1:5" ht="56.25">
      <c r="A15" s="73">
        <f t="shared" si="0"/>
        <v>13</v>
      </c>
      <c r="B15" s="84" t="s">
        <v>132</v>
      </c>
      <c r="C15" s="86">
        <v>550</v>
      </c>
      <c r="D15" s="109">
        <v>12</v>
      </c>
      <c r="E15" s="63" t="s">
        <v>119</v>
      </c>
    </row>
    <row r="16" spans="1:5" ht="45">
      <c r="A16" s="73">
        <f t="shared" si="0"/>
        <v>14</v>
      </c>
      <c r="B16" s="84" t="s">
        <v>133</v>
      </c>
      <c r="C16" s="86">
        <v>550</v>
      </c>
      <c r="D16" s="109">
        <v>15</v>
      </c>
      <c r="E16" s="63" t="s">
        <v>29</v>
      </c>
    </row>
    <row r="17" spans="1:5" ht="56.25">
      <c r="A17" s="73">
        <f t="shared" si="0"/>
        <v>15</v>
      </c>
      <c r="B17" s="84" t="s">
        <v>134</v>
      </c>
      <c r="C17" s="86">
        <v>550</v>
      </c>
      <c r="D17" s="109">
        <v>15</v>
      </c>
      <c r="E17" s="63" t="s">
        <v>119</v>
      </c>
    </row>
    <row r="18" spans="1:5" ht="78.75">
      <c r="A18" s="73">
        <f t="shared" si="0"/>
        <v>16</v>
      </c>
      <c r="B18" s="84" t="s">
        <v>135</v>
      </c>
      <c r="C18" s="86">
        <v>550</v>
      </c>
      <c r="D18" s="109">
        <v>15</v>
      </c>
      <c r="E18" s="63" t="s">
        <v>119</v>
      </c>
    </row>
    <row r="19" spans="1:5" ht="56.25">
      <c r="A19" s="73"/>
      <c r="B19" s="84" t="s">
        <v>136</v>
      </c>
      <c r="C19" s="86">
        <v>550</v>
      </c>
      <c r="D19" s="109">
        <v>15</v>
      </c>
      <c r="E19" s="63" t="s">
        <v>119</v>
      </c>
    </row>
    <row r="20" spans="1:5" ht="67.5">
      <c r="A20" s="73"/>
      <c r="B20" s="84" t="s">
        <v>138</v>
      </c>
      <c r="C20" s="86">
        <v>18276</v>
      </c>
      <c r="D20" s="109">
        <v>15</v>
      </c>
      <c r="E20" s="63" t="s">
        <v>29</v>
      </c>
    </row>
    <row r="21" spans="1:5" ht="67.5">
      <c r="A21" s="73"/>
      <c r="B21" s="84" t="s">
        <v>139</v>
      </c>
      <c r="C21" s="86">
        <v>550</v>
      </c>
      <c r="D21" s="109">
        <v>15</v>
      </c>
      <c r="E21" s="63" t="s">
        <v>119</v>
      </c>
    </row>
    <row r="22" spans="1:5" ht="67.5">
      <c r="A22" s="73"/>
      <c r="B22" s="84" t="s">
        <v>140</v>
      </c>
      <c r="C22" s="86">
        <v>550</v>
      </c>
      <c r="D22" s="109">
        <v>15</v>
      </c>
      <c r="E22" s="63" t="s">
        <v>29</v>
      </c>
    </row>
    <row r="23" spans="1:5" ht="12.75">
      <c r="A23" s="73"/>
      <c r="B23" s="84"/>
      <c r="C23" s="87"/>
      <c r="D23" s="88"/>
      <c r="E23" s="91"/>
    </row>
    <row r="24" spans="1:5" ht="12.75">
      <c r="A24" s="73"/>
      <c r="B24" s="84"/>
      <c r="C24" s="87"/>
      <c r="D24" s="89"/>
      <c r="E24" s="91"/>
    </row>
    <row r="25" spans="1:5" ht="12.75">
      <c r="A25" s="73"/>
      <c r="B25" s="85"/>
      <c r="C25" s="86"/>
      <c r="D25" s="90"/>
      <c r="E25" s="91"/>
    </row>
    <row r="26" spans="1:5" ht="12.75">
      <c r="A26" s="73"/>
      <c r="B26" s="85"/>
      <c r="C26" s="86"/>
      <c r="D26" s="90"/>
      <c r="E26" s="91"/>
    </row>
    <row r="27" spans="1:5" ht="12.75">
      <c r="A27" s="73"/>
      <c r="B27" s="85"/>
      <c r="C27" s="86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2021-12-29T05:05:45Z</dcterms:modified>
  <cp:category/>
  <cp:version/>
  <cp:contentType/>
  <cp:contentStatus/>
</cp:coreProperties>
</file>