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5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<sst xmlns="http://schemas.openxmlformats.org/spreadsheetml/2006/main" count="208" uniqueCount="67">
  <si>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</si>
  <si>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</si>
  <si>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</si>
  <si>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</si>
  <si>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</si>
  <si>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</si>
  <si>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</si>
  <si>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</si>
  <si>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</si>
  <si>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</si>
  <si>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</si>
  <si>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</si>
  <si>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</si>
  <si>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</si>
  <si>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</si>
  <si>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</si>
  <si>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</si>
  <si>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</si>
  <si>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</si>
  <si>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</si>
  <si>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</si>
  <si>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</si>
  <si>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</si>
  <si>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</si>
  <si>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</si>
  <si>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</si>
  <si>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</si>
  <si>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</si>
  <si>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</si>
  <si>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</si>
  <si>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</si>
  <si>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Количество заключенных договоров на технологическое присоединение за 2023 год</t>
  </si>
  <si>
    <t>Количество поданных заявок на тех. присоединение за 2023 год</t>
  </si>
  <si>
    <t>Количество аннулированных заявок на тех. присоединение за 2023 год</t>
  </si>
  <si>
    <t>Количество выполненных тех. присоединений за 2023год</t>
  </si>
  <si>
    <t>Договоры на технологическое присоединение за январь 2023 года.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</si>
  <si>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</si>
  <si>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</si>
  <si>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</si>
  <si>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</si>
  <si>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</si>
  <si>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</si>
  <si>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</si>
  <si>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</si>
  <si>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</si>
  <si>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</si>
  <si>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</si>
  <si>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дополнительная мощность на индивидуальный жилой дом (кадастровый номер 10:01:0050172:87) на земельном участке с кадастровым номером 10:01:0050172:87 по ул. Л. Тумановой, д.34, земельный участок с кадастровым номером 10:01:0050172:87. Ранее выданы ТУ-80-Н от 19.08.2019г.</t>
  </si>
  <si>
    <t>нежилое здание  (кадастровый номер 10:01:0000000:4316) на земельном участке с кадастровым номером 10:01:0130110:251 по ул. Радищева, д. 7/2, земельный участок с кадастровым номером 10:01:0130110:251.</t>
  </si>
  <si>
    <t>индивидуальный жилой дом на земельном участке с кадастровым номером 10:01:0120101:8518 в районе ул. Университетской, по пр. Академическому, земельный участок с кадастровым номером 10:01:0120101:8518</t>
  </si>
  <si>
    <t>индивидуальный жилой дом на земельном участке с кадастровым номером 10:01:0120101:8517 в районе ул. Университетской, по пр. Геологов, земельный участок с кадастровым номером 10:01:0120101:8517</t>
  </si>
  <si>
    <t>дополнительная мощность на жилой дом (кадастровый номер 10:01:0120101:8179) на земельном участке с кадастровым номером 10:01:0120101:56 по ул. Солнечной, д.10, земельный участок с кадастровым номером 10:01:0120101:56</t>
  </si>
  <si>
    <t xml:space="preserve">индивидуальный жилой дом на земельном участке с кадастровым номером 10:01:0120101:8521 в районе ул. Университетской, по пр. Математическому, земельный участок с кадастровым номером 10:01:0120101:8521 </t>
  </si>
  <si>
    <t>дополнительная мощность на индивидуальный жилой дом на земельном участке с кадастровым номером 10:01:0120101:5534 в районе ул. Университетской, по Научному проезду, земельный участок с кадастровым номером 10:01:0120101:5534. Ранее выданы ТУ-115 Н от 08.09.2020г.</t>
  </si>
  <si>
    <t>индивидуальный жилой дом на земельном участке с кадастровым номером 10:01:0050165:122, в районе Вожанского переулка, земельный участок с кадастровым номером 10:01:0050165:122.</t>
  </si>
  <si>
    <t>временное электроснабжение передвижного объекта на земельном участке с кадастровым номером 10:01:0160102:1180, по пр. Комсомольскому, д.31.</t>
  </si>
  <si>
    <t>индивидуальный жилой дом на земельном участке с кадастровым номером 10:01:0160105:258 в жилом районе Кукковка, по пр. Ивовому, земельный участок с кадастровым номером 10:01:0160105:258.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</si>
  <si>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</t>
  </si>
  <si>
    <t>индивидуальный жилой дом на земельном участке с кадастровым номером 10:01:0100119:386 в районе ул. Р. Рождественского, земельный участок с кадастровым номером 10:01:0100119:386.</t>
  </si>
  <si>
    <t>дополнительная мощность на индивидуальный жилой дом (кадастровый номер 10:01:0050162:17) на земельном участке с кадастровым номером 10:01:0050162:4 по ул. Рабочей, д.46, земельный участок с кадастровым номером 10:01:0050162:4.</t>
  </si>
  <si>
    <t>индивидуальный жилой дом в жилом районе "Кукковка-III", по ул. Алексея Фофанова, расположенный на земельном участке с кадастровым номером 10:01:0160104:321, земельный участок с кадастровым номером 10:01:0160104:321.</t>
  </si>
  <si>
    <t>индивидуальный жилой дом  на земельном участке с кадастровым номером 10:01:0160104:534, по ул. Усадебной, участок №136,земельный участок с кадастровым номером 10:01:0160104:534.</t>
  </si>
  <si>
    <t>индивидуальный жилой дом на земельном участке с кадастровым номером 10:01:0160104:76 в жилом районе Кукковка-III, в районе пересечения 2-го Радиального проезда и ул. Тенистой, земельный участок с кадастровым номером 10:01:0160104:76.</t>
  </si>
  <si>
    <t>земельный участок для ведения личного подсобного хозяйства с кадастровым номером 10:01:0160101:88 в Прионежском районе, район ур. Лососинное, земельный участок с кадастровым номером 10:01:0160101:88.</t>
  </si>
  <si>
    <t>садовый дом на земельном участке с кадастровым номером 10:01:0160101:84 в Прионежском районе, ур. Лососинное, земельный участок с кадастровым номером 10:01:0160101:84</t>
  </si>
  <si>
    <t>индивидуальный жилой дом на земельном участке с кадастровым номером 10:01:0050159:107 в районе ул. Рабочей, по ул. Анны Романовой, участок 13, земельный участок с кадастровым номером 10:01:0050159:107</t>
  </si>
  <si>
    <t>индивидуальный жилой дом на земельном участке с кадастровым номером 10:01:0120101:567 в районе ул. Университетской, по пр. Геологов, земельный участок с кадастровым номером 10:01:0120101:567.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</si>
</sst>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6" t="s">
        <v>32</v>
      </c>
      <c r="B2" s="126"/>
      <c r="C2" s="126"/>
      <c r="D2" s="126"/>
      <c r="E2" s="126"/>
      <c r="F2" s="126"/>
      <c r="G2" s="126"/>
    </row>
    <row r="3" spans="1:7" ht="12.75">
      <c r="A3" s="127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 customHeight="1">
      <c r="A4" s="127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</v>
      </c>
      <c r="C5" s="49">
        <v>15</v>
      </c>
      <c r="D5" s="49">
        <v>0</v>
      </c>
      <c r="E5" s="49">
        <v>0</v>
      </c>
      <c r="F5" s="49">
        <f>B5+D5</f>
        <v>1</v>
      </c>
      <c r="G5" s="49">
        <f>C5+E5</f>
        <v>15</v>
      </c>
    </row>
    <row r="6" spans="1:7" ht="12.75">
      <c r="A6" s="50" t="s">
        <v>6</v>
      </c>
      <c r="B6" s="49">
        <v>4</v>
      </c>
      <c r="C6" s="49">
        <v>85</v>
      </c>
      <c r="D6" s="49">
        <v>0</v>
      </c>
      <c r="E6" s="49">
        <v>0</v>
      </c>
      <c r="F6" s="49">
        <f aca="true" t="shared" si="0" ref="F6:F16">B6+D6</f>
        <v>4</v>
      </c>
      <c r="G6" s="49">
        <f aca="true" t="shared" si="1" ref="G6:G16">C6+E6</f>
        <v>85</v>
      </c>
    </row>
    <row r="7" spans="1:7" ht="12.75">
      <c r="A7" s="50" t="s">
        <v>7</v>
      </c>
      <c r="B7" s="49">
        <v>15</v>
      </c>
      <c r="C7" s="49">
        <v>302</v>
      </c>
      <c r="D7" s="49">
        <v>0</v>
      </c>
      <c r="E7" s="49">
        <v>0</v>
      </c>
      <c r="F7" s="49">
        <f t="shared" si="0"/>
        <v>15</v>
      </c>
      <c r="G7" s="49">
        <f t="shared" si="1"/>
        <v>302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8"/>
      <c r="E14" s="48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8"/>
      <c r="E15" s="48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20</v>
      </c>
      <c r="C17" s="48">
        <f>SUM(C5:C16)</f>
        <v>402</v>
      </c>
      <c r="D17" s="48">
        <f>SUM(D5:D16)</f>
        <v>0</v>
      </c>
      <c r="E17" s="48">
        <f>SUM(E5:E16)</f>
        <v>0</v>
      </c>
      <c r="F17" s="48">
        <f>B17+D17</f>
        <v>20</v>
      </c>
      <c r="G17" s="48">
        <f>C17+E17</f>
        <v>402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6" t="s">
        <v>33</v>
      </c>
      <c r="B19" s="126"/>
      <c r="C19" s="126"/>
      <c r="D19" s="126"/>
      <c r="E19" s="126"/>
      <c r="F19" s="126"/>
      <c r="G19" s="126"/>
      <c r="H19" s="29"/>
    </row>
    <row r="20" spans="1:8" ht="12.75">
      <c r="A20" s="123" t="s">
        <v>4</v>
      </c>
      <c r="B20" s="125" t="s">
        <v>0</v>
      </c>
      <c r="C20" s="125"/>
      <c r="D20" s="125" t="s">
        <v>3</v>
      </c>
      <c r="E20" s="125"/>
      <c r="F20" s="125" t="s">
        <v>11</v>
      </c>
      <c r="G20" s="125"/>
      <c r="H20" s="29"/>
    </row>
    <row r="21" spans="1:8" ht="25.5">
      <c r="A21" s="124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3</v>
      </c>
      <c r="C22" s="26">
        <v>50</v>
      </c>
      <c r="D22" s="26">
        <v>0</v>
      </c>
      <c r="E22" s="26">
        <v>0</v>
      </c>
      <c r="F22" s="49">
        <f>B22+D22</f>
        <v>3</v>
      </c>
      <c r="G22" s="49">
        <f>C22+E22</f>
        <v>50</v>
      </c>
      <c r="H22" s="29"/>
    </row>
    <row r="23" spans="1:8" ht="12.75">
      <c r="A23" s="25" t="s">
        <v>6</v>
      </c>
      <c r="B23" s="26">
        <v>5</v>
      </c>
      <c r="C23" s="26">
        <v>75</v>
      </c>
      <c r="D23" s="26">
        <v>0</v>
      </c>
      <c r="E23" s="26">
        <v>0</v>
      </c>
      <c r="F23" s="49">
        <f aca="true" t="shared" si="2" ref="F23:F33">B23+D23</f>
        <v>5</v>
      </c>
      <c r="G23" s="49">
        <f aca="true" t="shared" si="3" ref="G23:G33">C23+E23</f>
        <v>75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49">
        <f t="shared" si="2"/>
        <v>0</v>
      </c>
      <c r="G24" s="49">
        <f t="shared" si="3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49">
        <f t="shared" si="2"/>
        <v>0</v>
      </c>
      <c r="G25" s="49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49">
        <f t="shared" si="2"/>
        <v>0</v>
      </c>
      <c r="G26" s="49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49">
        <f t="shared" si="2"/>
        <v>0</v>
      </c>
      <c r="G27" s="49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49">
        <f t="shared" si="2"/>
        <v>0</v>
      </c>
      <c r="G28" s="49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49">
        <f t="shared" si="2"/>
        <v>0</v>
      </c>
      <c r="G29" s="49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49">
        <f t="shared" si="2"/>
        <v>0</v>
      </c>
      <c r="G30" s="49">
        <f t="shared" si="3"/>
        <v>0</v>
      </c>
    </row>
    <row r="31" spans="1:7" ht="12.75">
      <c r="A31" s="25" t="s">
        <v>15</v>
      </c>
      <c r="B31" s="43"/>
      <c r="C31" s="43"/>
      <c r="D31" s="43"/>
      <c r="E31" s="43"/>
      <c r="F31" s="49">
        <f t="shared" si="2"/>
        <v>0</v>
      </c>
      <c r="G31" s="49">
        <f t="shared" si="3"/>
        <v>0</v>
      </c>
    </row>
    <row r="32" spans="1:7" ht="12.75">
      <c r="A32" s="25" t="s">
        <v>16</v>
      </c>
      <c r="B32" s="43"/>
      <c r="C32" s="43"/>
      <c r="D32" s="43"/>
      <c r="E32" s="43"/>
      <c r="F32" s="49">
        <f t="shared" si="2"/>
        <v>0</v>
      </c>
      <c r="G32" s="49">
        <f t="shared" si="3"/>
        <v>0</v>
      </c>
    </row>
    <row r="33" spans="1:7" ht="12.75">
      <c r="A33" s="25" t="s">
        <v>17</v>
      </c>
      <c r="B33" s="43"/>
      <c r="C33" s="43"/>
      <c r="D33" s="43"/>
      <c r="E33" s="43"/>
      <c r="F33" s="49">
        <f t="shared" si="2"/>
        <v>0</v>
      </c>
      <c r="G33" s="49">
        <f t="shared" si="3"/>
        <v>0</v>
      </c>
    </row>
    <row r="34" spans="1:7" ht="12.75">
      <c r="A34" s="42" t="s">
        <v>18</v>
      </c>
      <c r="B34" s="25">
        <f aca="true" t="shared" si="4" ref="B34:G34">SUM(B22:B33)</f>
        <v>8</v>
      </c>
      <c r="C34" s="25">
        <f t="shared" si="4"/>
        <v>125</v>
      </c>
      <c r="D34" s="25">
        <f t="shared" si="4"/>
        <v>0</v>
      </c>
      <c r="E34" s="25">
        <f t="shared" si="4"/>
        <v>0</v>
      </c>
      <c r="F34" s="25">
        <f t="shared" si="4"/>
        <v>8</v>
      </c>
      <c r="G34" s="25">
        <f t="shared" si="4"/>
        <v>125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G19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2" t="s">
        <v>41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3"/>
      <c r="B4" s="84"/>
      <c r="C4" s="86"/>
      <c r="D4" s="113"/>
      <c r="E4" s="77"/>
    </row>
    <row r="5" spans="1:5" ht="12.75">
      <c r="A5" s="33"/>
      <c r="B5" s="84"/>
      <c r="C5" s="86"/>
      <c r="D5" s="113"/>
      <c r="E5" s="77"/>
    </row>
    <row r="6" spans="1:5" ht="12.75">
      <c r="A6" s="33"/>
      <c r="B6" s="84"/>
      <c r="C6" s="86"/>
      <c r="D6" s="113"/>
      <c r="E6" s="77"/>
    </row>
    <row r="7" spans="1:5" ht="12.75">
      <c r="A7" s="33"/>
      <c r="B7" s="84"/>
      <c r="C7" s="86"/>
      <c r="D7" s="113"/>
      <c r="E7" s="77"/>
    </row>
    <row r="8" spans="1:5" ht="12.75">
      <c r="A8" s="33"/>
      <c r="B8" s="84"/>
      <c r="C8" s="86"/>
      <c r="D8" s="113"/>
      <c r="E8" s="77"/>
    </row>
    <row r="9" spans="1:5" ht="12.75">
      <c r="A9" s="33"/>
      <c r="B9" s="84"/>
      <c r="C9" s="86"/>
      <c r="D9" s="113"/>
      <c r="E9" s="102"/>
    </row>
    <row r="10" spans="1:5" ht="12.75">
      <c r="A10" s="33"/>
      <c r="B10" s="84"/>
      <c r="C10" s="86"/>
      <c r="D10" s="113"/>
      <c r="E10" s="77"/>
    </row>
    <row r="11" spans="1:5" ht="12.75">
      <c r="A11" s="33"/>
      <c r="B11" s="84"/>
      <c r="C11" s="86"/>
      <c r="D11" s="113"/>
      <c r="E11" s="77"/>
    </row>
    <row r="12" spans="1:5" ht="12.75">
      <c r="A12" s="33"/>
      <c r="B12" s="84"/>
      <c r="C12" s="86"/>
      <c r="D12" s="113"/>
      <c r="E12" s="77"/>
    </row>
    <row r="13" spans="1:5" ht="12.75">
      <c r="A13" s="33"/>
      <c r="B13" s="84"/>
      <c r="C13" s="86"/>
      <c r="D13" s="113"/>
      <c r="E13" s="77"/>
    </row>
    <row r="14" spans="1:5" ht="12.75">
      <c r="A14" s="33"/>
      <c r="B14" s="84"/>
      <c r="C14" s="86"/>
      <c r="D14" s="113"/>
      <c r="E14" s="77"/>
    </row>
    <row r="15" spans="1:5" ht="12.75">
      <c r="A15" s="33"/>
      <c r="B15" s="84"/>
      <c r="C15" s="86"/>
      <c r="D15" s="113"/>
      <c r="E15" s="77"/>
    </row>
    <row r="16" spans="1:5" ht="12.75">
      <c r="A16" s="33"/>
      <c r="B16" s="84"/>
      <c r="C16" s="86"/>
      <c r="D16" s="113"/>
      <c r="E16" s="77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" sqref="A4:E5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3" t="s">
        <v>42</v>
      </c>
      <c r="B1" s="133"/>
      <c r="C1" s="133"/>
      <c r="D1" s="133"/>
      <c r="E1" s="133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23"/>
      <c r="B4" s="84"/>
      <c r="C4" s="86"/>
      <c r="D4" s="113"/>
      <c r="E4" s="77"/>
    </row>
    <row r="5" spans="1:5" ht="12.75">
      <c r="A5" s="23"/>
      <c r="B5" s="84"/>
      <c r="C5" s="86"/>
      <c r="D5" s="113"/>
      <c r="E5" s="77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2"/>
      <c r="L43" s="132"/>
      <c r="M43" s="132"/>
      <c r="N43" s="132"/>
      <c r="O43" s="132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G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2" t="s">
        <v>43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77"/>
    </row>
    <row r="5" spans="1:5" ht="12.75">
      <c r="A5" s="59"/>
      <c r="B5" s="84"/>
      <c r="C5" s="86"/>
      <c r="D5" s="113"/>
      <c r="E5" s="77"/>
    </row>
    <row r="6" spans="1:5" ht="12.75">
      <c r="A6" s="59"/>
      <c r="B6" s="84"/>
      <c r="C6" s="86"/>
      <c r="D6" s="113"/>
      <c r="E6" s="77"/>
    </row>
    <row r="7" spans="1:5" ht="12.75">
      <c r="A7" s="59"/>
      <c r="B7" s="84"/>
      <c r="C7" s="86"/>
      <c r="D7" s="113"/>
      <c r="E7" s="77"/>
    </row>
    <row r="8" spans="1:5" ht="12.75">
      <c r="A8" s="59"/>
      <c r="B8" s="84"/>
      <c r="C8" s="86"/>
      <c r="D8" s="113"/>
      <c r="E8" s="77"/>
    </row>
    <row r="9" spans="1:5" ht="12.75">
      <c r="A9" s="59"/>
      <c r="B9" s="84"/>
      <c r="C9" s="86"/>
      <c r="D9" s="113"/>
      <c r="E9" s="77"/>
    </row>
    <row r="10" spans="1:5" ht="12.75">
      <c r="A10" s="59"/>
      <c r="B10" s="84"/>
      <c r="C10" s="86"/>
      <c r="D10" s="113"/>
      <c r="E10" s="77"/>
    </row>
    <row r="11" spans="1:5" ht="12.75">
      <c r="A11" s="59"/>
      <c r="B11" s="84"/>
      <c r="C11" s="86"/>
      <c r="D11" s="113"/>
      <c r="E11" s="77"/>
    </row>
    <row r="12" spans="1:5" ht="12.75">
      <c r="A12" s="59"/>
      <c r="B12" s="84"/>
      <c r="C12" s="86"/>
      <c r="D12" s="113"/>
      <c r="E12" s="77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2"/>
      <c r="M43" s="132"/>
      <c r="N43" s="132"/>
      <c r="O43" s="132"/>
      <c r="P43" s="132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H8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2" t="s">
        <v>44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0"/>
      <c r="D4" s="113"/>
      <c r="E4" s="77"/>
    </row>
    <row r="5" spans="1:5" ht="12.75">
      <c r="A5" s="7"/>
      <c r="B5" s="84"/>
      <c r="C5" s="86"/>
      <c r="D5" s="113"/>
      <c r="E5" s="77"/>
    </row>
    <row r="6" spans="1:5" ht="12.75">
      <c r="A6" s="7"/>
      <c r="B6" s="84"/>
      <c r="C6" s="86"/>
      <c r="D6" s="113"/>
      <c r="E6" s="77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H13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2" t="s">
        <v>45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0" sqref="H10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2" t="s">
        <v>46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120"/>
    </row>
    <row r="5" spans="1:5" ht="12.75">
      <c r="A5" s="7"/>
      <c r="B5" s="84"/>
      <c r="C5" s="86"/>
      <c r="D5" s="117"/>
      <c r="E5" s="121"/>
    </row>
    <row r="6" spans="1:5" ht="12.75">
      <c r="A6" s="7"/>
      <c r="B6" s="84"/>
      <c r="C6" s="86"/>
      <c r="D6" s="117"/>
      <c r="E6" s="120"/>
    </row>
    <row r="7" spans="1:5" ht="12.75">
      <c r="A7" s="7"/>
      <c r="B7" s="84"/>
      <c r="C7" s="86"/>
      <c r="D7" s="117"/>
      <c r="E7" s="121"/>
    </row>
    <row r="8" spans="1:5" ht="12.75">
      <c r="A8" s="7"/>
      <c r="B8" s="84"/>
      <c r="C8" s="86"/>
      <c r="D8" s="117"/>
      <c r="E8" s="121"/>
    </row>
    <row r="9" spans="1:5" ht="12.75">
      <c r="A9" s="7"/>
      <c r="B9" s="84"/>
      <c r="C9" s="86"/>
      <c r="D9" s="117"/>
      <c r="E9" s="121"/>
    </row>
    <row r="10" spans="1:5" ht="12.75">
      <c r="A10" s="7"/>
      <c r="B10" s="77"/>
      <c r="C10" s="80"/>
      <c r="D10" s="114"/>
      <c r="E10" s="121"/>
    </row>
    <row r="11" spans="1:5" ht="12.75">
      <c r="A11" s="7"/>
      <c r="B11" s="77"/>
      <c r="C11" s="80"/>
      <c r="D11" s="114"/>
      <c r="E11" s="121"/>
    </row>
    <row r="12" spans="1:5" ht="12.75">
      <c r="A12" s="7"/>
      <c r="B12" s="84"/>
      <c r="C12" s="86"/>
      <c r="D12" s="113"/>
      <c r="E12" s="120"/>
    </row>
    <row r="13" spans="1:5" ht="12.75">
      <c r="A13" s="7"/>
      <c r="B13" s="84"/>
      <c r="C13" s="86"/>
      <c r="D13" s="113"/>
      <c r="E13" s="120"/>
    </row>
    <row r="14" spans="1:5" ht="12.75">
      <c r="A14" s="7"/>
      <c r="B14" s="84"/>
      <c r="C14" s="86"/>
      <c r="D14" s="113"/>
      <c r="E14" s="120"/>
    </row>
    <row r="15" spans="1:5" ht="12.75">
      <c r="A15" s="7"/>
      <c r="B15" s="84"/>
      <c r="C15" s="86"/>
      <c r="D15" s="117"/>
      <c r="E15" s="121"/>
    </row>
    <row r="16" spans="1:5" ht="12.75">
      <c r="A16" s="7"/>
      <c r="B16" s="84"/>
      <c r="C16" s="86"/>
      <c r="D16" s="117"/>
      <c r="E16" s="121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6" t="s">
        <v>31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.75" customHeight="1">
      <c r="A2" s="129" t="s">
        <v>4</v>
      </c>
      <c r="B2" s="131" t="s">
        <v>0</v>
      </c>
      <c r="C2" s="131"/>
      <c r="D2" s="131"/>
      <c r="E2" s="131" t="s">
        <v>3</v>
      </c>
      <c r="F2" s="131"/>
      <c r="G2" s="131"/>
      <c r="H2" s="131" t="s">
        <v>11</v>
      </c>
      <c r="I2" s="131"/>
      <c r="J2" s="131"/>
    </row>
    <row r="3" spans="1:10" ht="38.25">
      <c r="A3" s="13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240</v>
      </c>
      <c r="D4" s="30">
        <v>378556.8</v>
      </c>
      <c r="E4" s="25">
        <v>0</v>
      </c>
      <c r="F4" s="25">
        <v>0</v>
      </c>
      <c r="G4" s="30">
        <v>0</v>
      </c>
      <c r="H4" s="25">
        <f>B4+E4</f>
        <v>8</v>
      </c>
      <c r="I4" s="25">
        <f>C4+F4</f>
        <v>240</v>
      </c>
      <c r="J4" s="30">
        <f>D4+G4</f>
        <v>378556.8</v>
      </c>
      <c r="M4" s="12"/>
    </row>
    <row r="5" spans="1:10" ht="12.75">
      <c r="A5" s="25" t="s">
        <v>6</v>
      </c>
      <c r="B5" s="25">
        <v>3</v>
      </c>
      <c r="C5" s="25">
        <v>100</v>
      </c>
      <c r="D5" s="30">
        <v>94564.8</v>
      </c>
      <c r="E5" s="25">
        <v>0</v>
      </c>
      <c r="F5" s="25">
        <v>0</v>
      </c>
      <c r="G5" s="30">
        <v>0</v>
      </c>
      <c r="H5" s="25">
        <f aca="true" t="shared" si="0" ref="H5:H15">B5+E5</f>
        <v>3</v>
      </c>
      <c r="I5" s="25">
        <f aca="true" t="shared" si="1" ref="I5:I15">C5+F5</f>
        <v>100</v>
      </c>
      <c r="J5" s="30">
        <f aca="true" t="shared" si="2" ref="J5:J15">D5+G5</f>
        <v>94564.8</v>
      </c>
    </row>
    <row r="6" spans="1:10" ht="12.75">
      <c r="A6" s="25" t="s">
        <v>7</v>
      </c>
      <c r="B6" s="26">
        <v>9</v>
      </c>
      <c r="C6" s="26">
        <v>132</v>
      </c>
      <c r="D6" s="31">
        <v>357504</v>
      </c>
      <c r="E6" s="25">
        <v>0</v>
      </c>
      <c r="F6" s="25">
        <v>0</v>
      </c>
      <c r="G6" s="30">
        <v>0</v>
      </c>
      <c r="H6" s="25">
        <f t="shared" si="0"/>
        <v>9</v>
      </c>
      <c r="I6" s="25">
        <f t="shared" si="1"/>
        <v>132</v>
      </c>
      <c r="J6" s="30">
        <f t="shared" si="2"/>
        <v>357504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11"/>
      <c r="E9" s="43"/>
      <c r="F9" s="43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1"/>
      <c r="G13" s="30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43"/>
      <c r="F14" s="1"/>
      <c r="G14" s="30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20</v>
      </c>
      <c r="C16" s="1">
        <f aca="true" t="shared" si="3" ref="C16:J16">SUM(C4:C15)</f>
        <v>472</v>
      </c>
      <c r="D16" s="11">
        <f t="shared" si="3"/>
        <v>830625.6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20</v>
      </c>
      <c r="I16" s="1">
        <f t="shared" si="3"/>
        <v>472</v>
      </c>
      <c r="J16" s="11">
        <f t="shared" si="3"/>
        <v>830625.6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6" t="s">
        <v>34</v>
      </c>
      <c r="B2" s="126"/>
      <c r="C2" s="126"/>
      <c r="D2" s="126"/>
      <c r="E2" s="126"/>
      <c r="F2" s="126"/>
      <c r="G2" s="126"/>
    </row>
    <row r="3" spans="1:7" ht="12.75">
      <c r="A3" s="129" t="s">
        <v>4</v>
      </c>
      <c r="B3" s="131" t="s">
        <v>0</v>
      </c>
      <c r="C3" s="131"/>
      <c r="D3" s="131" t="s">
        <v>3</v>
      </c>
      <c r="E3" s="131"/>
      <c r="F3" s="131" t="s">
        <v>11</v>
      </c>
      <c r="G3" s="131"/>
    </row>
    <row r="4" spans="1:7" ht="38.25">
      <c r="A4" s="13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9</v>
      </c>
      <c r="C5" s="26">
        <v>175</v>
      </c>
      <c r="D5" s="26">
        <v>0</v>
      </c>
      <c r="E5" s="26">
        <v>0</v>
      </c>
      <c r="F5" s="26">
        <f>B5+D5</f>
        <v>9</v>
      </c>
      <c r="G5" s="26">
        <f aca="true" t="shared" si="0" ref="G5:G17">C5+E5</f>
        <v>175</v>
      </c>
    </row>
    <row r="6" spans="1:7" ht="12.75">
      <c r="A6" s="25" t="s">
        <v>6</v>
      </c>
      <c r="B6" s="26">
        <v>7</v>
      </c>
      <c r="C6" s="26">
        <v>290</v>
      </c>
      <c r="D6" s="26">
        <v>0</v>
      </c>
      <c r="E6" s="26">
        <v>0</v>
      </c>
      <c r="F6" s="26">
        <f aca="true" t="shared" si="1" ref="F6:F17">B6+D6</f>
        <v>7</v>
      </c>
      <c r="G6" s="26">
        <f t="shared" si="0"/>
        <v>290</v>
      </c>
    </row>
    <row r="7" spans="1:7" ht="12.75">
      <c r="A7" s="25" t="s">
        <v>7</v>
      </c>
      <c r="B7" s="26">
        <v>11</v>
      </c>
      <c r="C7" s="26">
        <v>177</v>
      </c>
      <c r="D7" s="26">
        <v>0</v>
      </c>
      <c r="E7" s="26">
        <v>0</v>
      </c>
      <c r="F7" s="26">
        <f t="shared" si="1"/>
        <v>11</v>
      </c>
      <c r="G7" s="26">
        <f t="shared" si="0"/>
        <v>177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27</v>
      </c>
      <c r="C17" s="1">
        <f>SUM(C5:C16)</f>
        <v>642</v>
      </c>
      <c r="D17" s="1">
        <f>SUM(D5:D16)</f>
        <v>0</v>
      </c>
      <c r="E17" s="1">
        <f>SUM(E5:E16)</f>
        <v>0</v>
      </c>
      <c r="F17" s="1">
        <f t="shared" si="1"/>
        <v>27</v>
      </c>
      <c r="G17" s="1">
        <f t="shared" si="0"/>
        <v>642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6" sqref="B6:B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2" t="s">
        <v>35</v>
      </c>
      <c r="B3" s="132"/>
      <c r="C3" s="132"/>
      <c r="D3" s="132"/>
      <c r="E3" s="13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2.5">
      <c r="A6" s="20">
        <v>1</v>
      </c>
      <c r="B6" s="84" t="s">
        <v>47</v>
      </c>
      <c r="C6" s="113">
        <v>5</v>
      </c>
      <c r="D6" s="77" t="s">
        <v>29</v>
      </c>
      <c r="E6" s="86">
        <v>60782.4</v>
      </c>
    </row>
    <row r="7" spans="1:5" s="8" customFormat="1" ht="78.75">
      <c r="A7" s="20">
        <f aca="true" t="shared" si="0" ref="A7:A15">A6+1</f>
        <v>2</v>
      </c>
      <c r="B7" s="84" t="s">
        <v>48</v>
      </c>
      <c r="C7" s="117">
        <v>120</v>
      </c>
      <c r="D7" s="77" t="s">
        <v>29</v>
      </c>
      <c r="E7" s="86">
        <v>62348.4</v>
      </c>
    </row>
    <row r="8" spans="1:5" s="8" customFormat="1" ht="78.75">
      <c r="A8" s="20">
        <f t="shared" si="0"/>
        <v>3</v>
      </c>
      <c r="B8" s="84" t="s">
        <v>49</v>
      </c>
      <c r="C8" s="113">
        <v>15</v>
      </c>
      <c r="D8" s="77" t="s">
        <v>30</v>
      </c>
      <c r="E8" s="86">
        <v>45000</v>
      </c>
    </row>
    <row r="9" spans="1:5" s="8" customFormat="1" ht="78.75">
      <c r="A9" s="20">
        <f t="shared" si="0"/>
        <v>4</v>
      </c>
      <c r="B9" s="84" t="s">
        <v>50</v>
      </c>
      <c r="C9" s="113">
        <v>15</v>
      </c>
      <c r="D9" s="77" t="s">
        <v>30</v>
      </c>
      <c r="E9" s="86">
        <v>60486</v>
      </c>
    </row>
    <row r="10" spans="1:5" s="8" customFormat="1" ht="90">
      <c r="A10" s="20">
        <f t="shared" si="0"/>
        <v>5</v>
      </c>
      <c r="B10" s="84" t="s">
        <v>51</v>
      </c>
      <c r="C10" s="113">
        <v>45</v>
      </c>
      <c r="D10" s="77" t="s">
        <v>30</v>
      </c>
      <c r="E10" s="86">
        <v>60782.4</v>
      </c>
    </row>
    <row r="11" spans="1:5" s="8" customFormat="1" ht="78.75">
      <c r="A11" s="20">
        <f t="shared" si="0"/>
        <v>6</v>
      </c>
      <c r="B11" s="84" t="s">
        <v>52</v>
      </c>
      <c r="C11" s="117">
        <v>15</v>
      </c>
      <c r="D11" s="77" t="s">
        <v>30</v>
      </c>
      <c r="E11" s="86">
        <v>15000</v>
      </c>
    </row>
    <row r="12" spans="1:5" s="8" customFormat="1" ht="101.25">
      <c r="A12" s="20">
        <f t="shared" si="0"/>
        <v>7</v>
      </c>
      <c r="B12" s="84" t="s">
        <v>53</v>
      </c>
      <c r="C12" s="117">
        <v>10</v>
      </c>
      <c r="D12" s="77" t="s">
        <v>30</v>
      </c>
      <c r="E12" s="86">
        <v>26277.6</v>
      </c>
    </row>
    <row r="13" spans="1:5" s="8" customFormat="1" ht="67.5">
      <c r="A13" s="20">
        <f t="shared" si="0"/>
        <v>8</v>
      </c>
      <c r="B13" s="84" t="s">
        <v>54</v>
      </c>
      <c r="C13" s="117">
        <v>15</v>
      </c>
      <c r="D13" s="77" t="s">
        <v>30</v>
      </c>
      <c r="E13" s="86">
        <v>47880</v>
      </c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2" t="s">
        <v>36</v>
      </c>
      <c r="B3" s="132"/>
      <c r="C3" s="132"/>
      <c r="D3" s="132"/>
      <c r="E3" s="13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84" t="s">
        <v>55</v>
      </c>
      <c r="C6" s="117">
        <v>80</v>
      </c>
      <c r="D6" s="120">
        <v>44995</v>
      </c>
      <c r="E6" s="122">
        <v>62644.8</v>
      </c>
    </row>
    <row r="7" spans="1:5" s="8" customFormat="1" ht="67.5">
      <c r="A7" s="7">
        <f>1+A6</f>
        <v>2</v>
      </c>
      <c r="B7" s="84" t="s">
        <v>56</v>
      </c>
      <c r="C7" s="117">
        <v>15</v>
      </c>
      <c r="D7" s="120">
        <v>45021</v>
      </c>
      <c r="E7" s="122">
        <v>15960</v>
      </c>
    </row>
    <row r="8" spans="1:5" s="8" customFormat="1" ht="67.5">
      <c r="A8" s="7">
        <f aca="true" t="shared" si="0" ref="A8:A16">1+A7</f>
        <v>3</v>
      </c>
      <c r="B8" s="84" t="s">
        <v>57</v>
      </c>
      <c r="C8" s="117">
        <v>5</v>
      </c>
      <c r="D8" s="121">
        <v>45110</v>
      </c>
      <c r="E8" s="122">
        <v>15960</v>
      </c>
    </row>
    <row r="9" spans="1:5" s="8" customFormat="1" ht="11.25">
      <c r="A9" s="7">
        <f t="shared" si="0"/>
        <v>4</v>
      </c>
      <c r="B9" s="84"/>
      <c r="C9" s="114"/>
      <c r="D9" s="77"/>
      <c r="E9" s="118"/>
    </row>
    <row r="10" spans="1:5" s="8" customFormat="1" ht="11.25">
      <c r="A10" s="7">
        <f t="shared" si="0"/>
        <v>5</v>
      </c>
      <c r="B10" s="84"/>
      <c r="C10" s="114"/>
      <c r="D10" s="63"/>
      <c r="E10" s="86"/>
    </row>
    <row r="11" spans="1:5" s="8" customFormat="1" ht="11.25">
      <c r="A11" s="7">
        <f t="shared" si="0"/>
        <v>6</v>
      </c>
      <c r="B11" s="84"/>
      <c r="C11" s="114"/>
      <c r="D11" s="63"/>
      <c r="E11" s="86"/>
    </row>
    <row r="12" spans="1:5" s="8" customFormat="1" ht="11.25">
      <c r="A12" s="7">
        <f t="shared" si="0"/>
        <v>7</v>
      </c>
      <c r="B12" s="84"/>
      <c r="C12" s="114"/>
      <c r="D12" s="63"/>
      <c r="E12" s="86"/>
    </row>
    <row r="13" spans="1:5" s="8" customFormat="1" ht="11.25">
      <c r="A13" s="7">
        <f t="shared" si="0"/>
        <v>8</v>
      </c>
      <c r="B13" s="84"/>
      <c r="C13" s="114"/>
      <c r="D13" s="63"/>
      <c r="E13" s="86"/>
    </row>
    <row r="14" spans="1:5" s="8" customFormat="1" ht="11.25">
      <c r="A14" s="7">
        <f t="shared" si="0"/>
        <v>9</v>
      </c>
      <c r="B14" s="84"/>
      <c r="C14" s="114"/>
      <c r="D14" s="63"/>
      <c r="E14" s="86"/>
    </row>
    <row r="15" spans="1:5" s="8" customFormat="1" ht="11.25">
      <c r="A15" s="7">
        <f t="shared" si="0"/>
        <v>10</v>
      </c>
      <c r="B15" s="84"/>
      <c r="C15" s="114"/>
      <c r="D15" s="63"/>
      <c r="E15" s="86"/>
    </row>
    <row r="16" spans="1:5" s="8" customFormat="1" ht="11.25">
      <c r="A16" s="7">
        <f t="shared" si="0"/>
        <v>11</v>
      </c>
      <c r="B16" s="84"/>
      <c r="C16" s="114"/>
      <c r="D16" s="63"/>
      <c r="E16" s="86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32" t="s">
        <v>37</v>
      </c>
      <c r="B1" s="132"/>
      <c r="C1" s="132"/>
      <c r="D1" s="132"/>
      <c r="E1" s="13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19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67.5">
      <c r="A4" s="70">
        <v>1</v>
      </c>
      <c r="B4" s="84" t="s">
        <v>58</v>
      </c>
      <c r="C4" s="86">
        <v>47880</v>
      </c>
      <c r="D4" s="117">
        <v>15</v>
      </c>
      <c r="E4" s="77" t="s">
        <v>29</v>
      </c>
      <c r="F4" s="22"/>
    </row>
    <row r="5" spans="1:6" ht="101.25">
      <c r="A5" s="70">
        <f>1+A4</f>
        <v>2</v>
      </c>
      <c r="B5" s="84" t="s">
        <v>59</v>
      </c>
      <c r="C5" s="86">
        <v>38304</v>
      </c>
      <c r="D5" s="117">
        <v>12</v>
      </c>
      <c r="E5" s="77" t="s">
        <v>30</v>
      </c>
      <c r="F5" s="14"/>
    </row>
    <row r="6" spans="1:6" ht="90">
      <c r="A6" s="70">
        <f aca="true" t="shared" si="0" ref="A6:A14">1+A5</f>
        <v>3</v>
      </c>
      <c r="B6" s="84" t="s">
        <v>60</v>
      </c>
      <c r="C6" s="86">
        <v>47880</v>
      </c>
      <c r="D6" s="117">
        <v>15</v>
      </c>
      <c r="E6" s="77" t="s">
        <v>30</v>
      </c>
      <c r="F6" s="14"/>
    </row>
    <row r="7" spans="1:6" ht="78.75">
      <c r="A7" s="70">
        <f t="shared" si="0"/>
        <v>4</v>
      </c>
      <c r="B7" s="84" t="s">
        <v>61</v>
      </c>
      <c r="C7" s="86">
        <v>47880</v>
      </c>
      <c r="D7" s="117">
        <v>15</v>
      </c>
      <c r="E7" s="77" t="s">
        <v>30</v>
      </c>
      <c r="F7" s="14"/>
    </row>
    <row r="8" spans="1:6" ht="90">
      <c r="A8" s="70">
        <f t="shared" si="0"/>
        <v>5</v>
      </c>
      <c r="B8" s="84" t="s">
        <v>62</v>
      </c>
      <c r="C8" s="86">
        <v>15960</v>
      </c>
      <c r="D8" s="117">
        <v>15</v>
      </c>
      <c r="E8" s="77" t="s">
        <v>30</v>
      </c>
      <c r="F8" s="14"/>
    </row>
    <row r="9" spans="1:6" ht="78.75">
      <c r="A9" s="70">
        <f t="shared" si="0"/>
        <v>6</v>
      </c>
      <c r="B9" s="84" t="s">
        <v>63</v>
      </c>
      <c r="C9" s="86">
        <v>47880</v>
      </c>
      <c r="D9" s="117">
        <v>15</v>
      </c>
      <c r="E9" s="77" t="s">
        <v>29</v>
      </c>
      <c r="F9" s="14"/>
    </row>
    <row r="10" spans="1:6" ht="67.5">
      <c r="A10" s="70">
        <f t="shared" si="0"/>
        <v>7</v>
      </c>
      <c r="B10" s="84" t="s">
        <v>64</v>
      </c>
      <c r="C10" s="86">
        <v>47880</v>
      </c>
      <c r="D10" s="117">
        <v>15</v>
      </c>
      <c r="E10" s="77" t="s">
        <v>29</v>
      </c>
      <c r="F10" s="14"/>
    </row>
    <row r="11" spans="1:6" ht="78.75">
      <c r="A11" s="70">
        <f t="shared" si="0"/>
        <v>8</v>
      </c>
      <c r="B11" s="84" t="s">
        <v>65</v>
      </c>
      <c r="C11" s="86">
        <v>47880</v>
      </c>
      <c r="D11" s="117">
        <v>15</v>
      </c>
      <c r="E11" s="77" t="s">
        <v>30</v>
      </c>
      <c r="F11" s="14"/>
    </row>
    <row r="12" spans="1:6" ht="78.75">
      <c r="A12" s="70">
        <f t="shared" si="0"/>
        <v>9</v>
      </c>
      <c r="B12" s="84" t="s">
        <v>66</v>
      </c>
      <c r="C12" s="86">
        <v>15960</v>
      </c>
      <c r="D12" s="117">
        <v>15</v>
      </c>
      <c r="E12" s="77" t="s">
        <v>29</v>
      </c>
      <c r="F12" s="14"/>
    </row>
    <row r="13" spans="1:6" ht="15">
      <c r="A13" s="70">
        <f t="shared" si="0"/>
        <v>10</v>
      </c>
      <c r="B13" s="84"/>
      <c r="C13" s="86"/>
      <c r="D13" s="114"/>
      <c r="E13" s="63"/>
      <c r="F13" s="14"/>
    </row>
    <row r="14" spans="1:6" ht="15">
      <c r="A14" s="70">
        <f t="shared" si="0"/>
        <v>11</v>
      </c>
      <c r="B14" s="84"/>
      <c r="C14" s="86"/>
      <c r="D14" s="114"/>
      <c r="E14" s="63"/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:E9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32" t="s">
        <v>38</v>
      </c>
      <c r="B1" s="132"/>
      <c r="C1" s="132"/>
      <c r="D1" s="132"/>
      <c r="E1" s="13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>
        <v>1</v>
      </c>
      <c r="B3" s="84"/>
      <c r="C3" s="86"/>
      <c r="D3" s="114"/>
      <c r="E3" s="63"/>
    </row>
    <row r="4" spans="1:5" ht="12.75">
      <c r="A4" s="73">
        <f aca="true" t="shared" si="0" ref="A4:A9">A3+1</f>
        <v>2</v>
      </c>
      <c r="B4" s="84"/>
      <c r="C4" s="86"/>
      <c r="D4" s="114"/>
      <c r="E4" s="63"/>
    </row>
    <row r="5" spans="1:5" ht="12.75">
      <c r="A5" s="73">
        <f t="shared" si="0"/>
        <v>3</v>
      </c>
      <c r="B5" s="84"/>
      <c r="C5" s="86"/>
      <c r="D5" s="114"/>
      <c r="E5" s="63"/>
    </row>
    <row r="6" spans="1:5" ht="12.75">
      <c r="A6" s="73">
        <f t="shared" si="0"/>
        <v>4</v>
      </c>
      <c r="B6" s="84"/>
      <c r="C6" s="86"/>
      <c r="D6" s="114"/>
      <c r="E6" s="63"/>
    </row>
    <row r="7" spans="1:5" ht="12.75">
      <c r="A7" s="73">
        <f t="shared" si="0"/>
        <v>5</v>
      </c>
      <c r="B7" s="84"/>
      <c r="C7" s="86"/>
      <c r="D7" s="114"/>
      <c r="E7" s="63"/>
    </row>
    <row r="8" spans="1:5" ht="12.75">
      <c r="A8" s="73">
        <f t="shared" si="0"/>
        <v>6</v>
      </c>
      <c r="B8" s="84"/>
      <c r="C8" s="86"/>
      <c r="D8" s="114"/>
      <c r="E8" s="63"/>
    </row>
    <row r="9" spans="1:5" ht="12.75">
      <c r="A9" s="73">
        <f t="shared" si="0"/>
        <v>7</v>
      </c>
      <c r="B9" s="84"/>
      <c r="C9" s="86"/>
      <c r="D9" s="114"/>
      <c r="E9" s="63"/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3" sqref="B3:E2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2" t="s">
        <v>39</v>
      </c>
      <c r="B1" s="132"/>
      <c r="C1" s="132"/>
      <c r="D1" s="132"/>
      <c r="E1" s="13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/>
      <c r="C3" s="86"/>
      <c r="D3" s="114"/>
      <c r="E3" s="63"/>
    </row>
    <row r="4" spans="1:5" ht="12.75">
      <c r="A4" s="7">
        <v>2</v>
      </c>
      <c r="B4" s="84"/>
      <c r="C4" s="86"/>
      <c r="D4" s="113"/>
      <c r="E4" s="63"/>
    </row>
    <row r="5" spans="1:5" ht="12.75">
      <c r="A5" s="7">
        <v>3</v>
      </c>
      <c r="B5" s="84"/>
      <c r="C5" s="86"/>
      <c r="D5" s="113"/>
      <c r="E5" s="63"/>
    </row>
    <row r="6" spans="1:5" ht="12.75">
      <c r="A6" s="7">
        <v>4</v>
      </c>
      <c r="B6" s="84"/>
      <c r="C6" s="86"/>
      <c r="D6" s="113"/>
      <c r="E6" s="63"/>
    </row>
    <row r="7" spans="1:5" ht="12.75">
      <c r="A7" s="7">
        <v>5</v>
      </c>
      <c r="B7" s="84"/>
      <c r="C7" s="86"/>
      <c r="D7" s="113"/>
      <c r="E7" s="63"/>
    </row>
    <row r="8" spans="1:5" ht="12.75">
      <c r="A8" s="7">
        <v>6</v>
      </c>
      <c r="B8" s="84"/>
      <c r="C8" s="86"/>
      <c r="D8" s="113"/>
      <c r="E8" s="63"/>
    </row>
    <row r="9" spans="1:5" ht="12.75">
      <c r="A9" s="7">
        <v>7</v>
      </c>
      <c r="B9" s="84"/>
      <c r="C9" s="86"/>
      <c r="D9" s="113"/>
      <c r="E9" s="77"/>
    </row>
    <row r="10" spans="1:5" ht="12.75">
      <c r="A10" s="7">
        <v>8</v>
      </c>
      <c r="B10" s="84"/>
      <c r="C10" s="86"/>
      <c r="D10" s="113"/>
      <c r="E10" s="77"/>
    </row>
    <row r="11" spans="1:5" ht="12.75">
      <c r="A11" s="7">
        <v>9</v>
      </c>
      <c r="B11" s="84"/>
      <c r="C11" s="86"/>
      <c r="D11" s="113"/>
      <c r="E11" s="77"/>
    </row>
    <row r="12" spans="1:5" ht="12.75">
      <c r="A12" s="7">
        <v>10</v>
      </c>
      <c r="B12" s="84"/>
      <c r="C12" s="86"/>
      <c r="D12" s="113"/>
      <c r="E12" s="77"/>
    </row>
    <row r="13" spans="1:5" ht="12.75">
      <c r="A13" s="7">
        <v>11</v>
      </c>
      <c r="B13" s="84"/>
      <c r="C13" s="86"/>
      <c r="D13" s="113"/>
      <c r="E13" s="77"/>
    </row>
    <row r="14" spans="1:5" ht="12.75">
      <c r="A14" s="7">
        <v>12</v>
      </c>
      <c r="B14" s="84"/>
      <c r="C14" s="86"/>
      <c r="D14" s="113"/>
      <c r="E14" s="77"/>
    </row>
    <row r="15" spans="1:5" ht="12.75">
      <c r="A15" s="7">
        <v>13</v>
      </c>
      <c r="B15" s="84"/>
      <c r="C15" s="86"/>
      <c r="D15" s="113"/>
      <c r="E15" s="77"/>
    </row>
    <row r="16" spans="1:5" ht="12.75">
      <c r="A16" s="7">
        <v>14</v>
      </c>
      <c r="B16" s="84"/>
      <c r="C16" s="86"/>
      <c r="D16" s="113"/>
      <c r="E16" s="77"/>
    </row>
    <row r="17" spans="1:5" ht="12.75">
      <c r="A17" s="7">
        <v>15</v>
      </c>
      <c r="B17" s="84"/>
      <c r="C17" s="86"/>
      <c r="D17" s="113"/>
      <c r="E17" s="77"/>
    </row>
    <row r="18" spans="1:5" ht="12.75">
      <c r="A18" s="7">
        <v>16</v>
      </c>
      <c r="B18" s="84"/>
      <c r="C18" s="86"/>
      <c r="D18" s="113"/>
      <c r="E18" s="77"/>
    </row>
    <row r="19" spans="1:5" ht="12.75">
      <c r="A19" s="7">
        <v>17</v>
      </c>
      <c r="B19" s="84"/>
      <c r="C19" s="86"/>
      <c r="D19" s="113"/>
      <c r="E19" s="77"/>
    </row>
    <row r="20" spans="1:5" ht="12.75">
      <c r="A20" s="7">
        <v>18</v>
      </c>
      <c r="B20" s="84"/>
      <c r="C20" s="86"/>
      <c r="D20" s="113"/>
      <c r="E20" s="77"/>
    </row>
    <row r="21" spans="1:5" ht="12.75">
      <c r="A21" s="7">
        <v>19</v>
      </c>
      <c r="B21" s="84"/>
      <c r="C21" s="86"/>
      <c r="D21" s="113"/>
      <c r="E21" s="77"/>
    </row>
    <row r="22" spans="1:5" ht="12.75">
      <c r="A22" s="7">
        <v>20</v>
      </c>
      <c r="B22" s="84"/>
      <c r="C22" s="86"/>
      <c r="D22" s="113"/>
      <c r="E22" s="77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F16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32" t="s">
        <v>40</v>
      </c>
      <c r="B1" s="132"/>
      <c r="C1" s="132"/>
      <c r="D1" s="132"/>
      <c r="E1" s="13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/>
      <c r="B3" s="84"/>
      <c r="C3" s="86"/>
      <c r="D3" s="113"/>
      <c r="E3" s="63"/>
    </row>
    <row r="4" spans="1:5" ht="12.75">
      <c r="A4" s="7"/>
      <c r="B4" s="84"/>
      <c r="C4" s="86"/>
      <c r="D4" s="113"/>
      <c r="E4" s="77"/>
    </row>
    <row r="5" spans="1:5" ht="12.75">
      <c r="A5" s="7"/>
      <c r="B5" s="84"/>
      <c r="C5" s="86"/>
      <c r="D5" s="113"/>
      <c r="E5" s="92"/>
    </row>
    <row r="6" spans="1:5" ht="12.75">
      <c r="A6" s="7"/>
      <c r="B6" s="84"/>
      <c r="C6" s="86"/>
      <c r="D6" s="113"/>
      <c r="E6" s="92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84"/>
      <c r="C9" s="86"/>
      <c r="D9" s="113"/>
      <c r="E9" s="77"/>
    </row>
    <row r="10" spans="1:5" ht="12.75">
      <c r="A10" s="7"/>
      <c r="B10" s="84"/>
      <c r="C10" s="86"/>
      <c r="D10" s="113"/>
      <c r="E10" s="77"/>
    </row>
    <row r="11" spans="1:5" ht="12.75">
      <c r="A11" s="7"/>
      <c r="B11" s="84"/>
      <c r="C11" s="86"/>
      <c r="D11" s="113"/>
      <c r="E11" s="92"/>
    </row>
    <row r="12" spans="1:5" ht="12.75">
      <c r="A12" s="7"/>
      <c r="B12" s="84"/>
      <c r="C12" s="86"/>
      <c r="D12" s="113"/>
      <c r="E12" s="92"/>
    </row>
    <row r="13" spans="1:5" ht="12.75">
      <c r="A13" s="7"/>
      <c r="B13" s="84"/>
      <c r="C13" s="86"/>
      <c r="D13" s="113"/>
      <c r="E13" s="77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2023-04-03T06:36:12Z</dcterms:modified>
  <cp:category/>
  <cp:version/>
  <cp:contentType/>
  <cp:contentStatus/>
</cp:coreProperties>
</file>